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 yWindow="65456" windowWidth="17740" windowHeight="120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<sst xmlns="http://schemas.openxmlformats.org/spreadsheetml/2006/main" count="602" uniqueCount="216">
  <si>
    <t>we had two problems; the contractor was not good communicating with us regarding the installation schedule.  The program representive somehow lost our $500 check and it was cashed.  We had to spend a lot of time dealing with our bank because of this.</t>
  </si>
  <si>
    <t>approx 8a-6p weekdays; Sat 8:30-1p; Sun on three hours during cleanup</t>
  </si>
  <si>
    <t>a. conservation; b. very good analysis done by rep so trusted program; low cost to participate</t>
  </si>
  <si>
    <t>5a-7p weekdays; 5a-7p Sat; 5a-1p Sun</t>
  </si>
  <si>
    <t>mail solicitation</t>
  </si>
  <si>
    <t>wanted to upgrade the lighting anyway</t>
  </si>
  <si>
    <t>11a</t>
  </si>
  <si>
    <t>everything was great; the reps were so quick!</t>
  </si>
  <si>
    <t>other local merchants</t>
  </si>
  <si>
    <t>12p-5p Sunday</t>
  </si>
  <si>
    <t>lights in window on 24/7</t>
  </si>
  <si>
    <t>had halogen lights that were hot and tough on A/C</t>
  </si>
  <si>
    <t>reps were great and went out of their way to make sure things were working well for us.</t>
  </si>
  <si>
    <t>very happy with program</t>
  </si>
  <si>
    <t>we are concerned that it will be expensive to purchase replacement bulbs for our new lights.  This program is great and should be available to residential customers!</t>
  </si>
  <si>
    <t>needed new lights</t>
  </si>
  <si>
    <t>keep it up!</t>
  </si>
  <si>
    <t>7a. Description  of implemented measures, if scope not correct (text)</t>
  </si>
  <si>
    <t>8a1. Lighting measures still fully installed/operational? (1=yes)</t>
  </si>
  <si>
    <t>8a2. HVAC system tuneup still  fully installed/operational? (1=yes)</t>
  </si>
  <si>
    <t>8a3. Refrigeration system tuneup still fully installed/operational? (1=yes)</t>
  </si>
  <si>
    <t>8a4. Programmable thermostat still fully installed/operational? (1=yes)</t>
  </si>
  <si>
    <t>8b1. % of lighting measure remaining installed/operational? (%)</t>
  </si>
  <si>
    <t>8b2. % of HVAC system tuneup measure remaining installed/operational? (%)</t>
  </si>
  <si>
    <t>We are pretty happy with the program, although the initial bid was not accurate (some lights had not been included in estimate).  But the contractor (Lance from Rex Moore) let us know and gave us the option to include them in the retrofit.  It all worked out just fine.</t>
  </si>
  <si>
    <t xml:space="preserve">a. conservation; b. better quality of light; c. needed to replace old lights anyway </t>
  </si>
  <si>
    <t>few window lights on 24/7</t>
  </si>
  <si>
    <t>closed Sun and Mon; 10-3 Sat</t>
  </si>
  <si>
    <t>shop lights on 24/7</t>
  </si>
  <si>
    <t>needed more light</t>
  </si>
  <si>
    <t>better quality lights</t>
  </si>
  <si>
    <t>11l (better qual light)</t>
  </si>
  <si>
    <t>11l (conservation)</t>
  </si>
  <si>
    <t>had been researching solar power and was told to call Sonoma State re this program</t>
  </si>
  <si>
    <t>10a. Lighting system hours exactly same as business hours? (1=yes)</t>
  </si>
  <si>
    <t>10b. If lighting system hours different - what system hours are (text)</t>
  </si>
  <si>
    <t>10c. Description of variability of lighting system hours for certain fixtures/areas (text)</t>
  </si>
  <si>
    <t>11a. Why  participate - good business economics (1=yes)</t>
  </si>
  <si>
    <t>Date of RLW Database Extract</t>
  </si>
  <si>
    <t>by 6/3/03</t>
  </si>
  <si>
    <t>Survey Completed Date</t>
  </si>
  <si>
    <t>very happy with the program</t>
  </si>
  <si>
    <t>8-6 weekdays; Sat 9-5</t>
  </si>
  <si>
    <t>14. How easy to participate in program (5 = best possible, 1 = worst possible)</t>
  </si>
  <si>
    <t>15. Contractor performance (5 = best possible, 1 = worst possible)</t>
  </si>
  <si>
    <t>16. Level of disruption to business during installation (5 = best possible, 1 = worst possible)</t>
  </si>
  <si>
    <t>17b. Satisfaction with performance of HVAC system tune-up (5 = best possible, 1 = worst possible)</t>
  </si>
  <si>
    <t>17a. Satisfaction with performance of lighting system upgrades (5 = best possible, 1 = worst possible)</t>
  </si>
  <si>
    <t>17c. Satisfaction with performance of refrigeration system tune-up (5 = best possible, 1 = worst possible)</t>
  </si>
  <si>
    <t>11a-5p Sun</t>
  </si>
  <si>
    <t>few lights on 24/7</t>
  </si>
  <si>
    <t>We had participated in a program 4 years ago and we were very unhappy with the bulbs used - they blew up, burned out, etc. w/in one year of installation.  It was terrible.  RLW was very sensitive to our needs, helpful, spent a lot of time with us, followed up.</t>
  </si>
  <si>
    <t>17d. Satisfaction with performance of programmable thermostat (5 = best possible, 1 = worst possible)</t>
  </si>
  <si>
    <t>20. How much sooner refrigeration tune-up happened because of SBEA program (months)</t>
  </si>
  <si>
    <t>21. Had refrigeration system maintenance contract prior to participating in SBEA program? (1=yes)</t>
  </si>
  <si>
    <t>Customer ID (from database)</t>
  </si>
  <si>
    <t>S&amp;A Surveyor (SSC or LR)</t>
  </si>
  <si>
    <t>2. Biz location verified? (1=yes)</t>
  </si>
  <si>
    <t>3. Biz type verified? (1=yes)</t>
  </si>
  <si>
    <t>1. Name / business name verified? (1=yes)</t>
  </si>
  <si>
    <t>4. Interviewee position verified? (1=yes)</t>
  </si>
  <si>
    <t>5. Recall participating in SBEA program? (1=yes)</t>
  </si>
  <si>
    <t>6a. 1st hear of program - site visit by progam rep (1=yes)</t>
  </si>
  <si>
    <t>6b. 1st hear of program - energy audit by program rep (1=yes)</t>
  </si>
  <si>
    <t>6c. 1st hear of program - phone call (1=yes)</t>
  </si>
  <si>
    <t>6d. 1st hear of program - professional association (1=yes)</t>
  </si>
  <si>
    <t>6e. 1st hear of program - website (1=yes)</t>
  </si>
  <si>
    <t>6f. 1st hear of program - newspaper/media (1=yes)</t>
  </si>
  <si>
    <t>6g. 1st hear of program - friend/colleague (1=yes)</t>
  </si>
  <si>
    <t>6h. 1st hear of program - other (1=yes)</t>
  </si>
  <si>
    <t>6i. 1st hear of program - other description (text)</t>
  </si>
  <si>
    <t>7. Scope of implemented measures correct? (1=yes)</t>
  </si>
  <si>
    <t>c</t>
  </si>
  <si>
    <t>11:30a-3p/5p-9p M/F; 9a-9:30p S/S-closed Tue</t>
  </si>
  <si>
    <t>9a-10p 6days/wk</t>
  </si>
  <si>
    <t>made all lights the same (uniform lighting)</t>
  </si>
  <si>
    <t>wishes other businesses knew about this program</t>
  </si>
  <si>
    <t>some interior lights kept on 24/7</t>
  </si>
  <si>
    <t xml:space="preserve"> needed new fixtures anyway</t>
  </si>
  <si>
    <t>very well-organized, everyone did a fantastic job</t>
  </si>
  <si>
    <t>8b3. % of refrigeration system tuneup  measure remaining installed/operational? (%)</t>
  </si>
  <si>
    <t>8b4. % of programmable thermostat measure remaining installed/operational? (%)</t>
  </si>
  <si>
    <t>9. Current business hours significantly different from SBEA records-indicated hours? (1=yes)</t>
  </si>
  <si>
    <t>9a. Description  of business hours, if SBEA records not correct (text)</t>
  </si>
  <si>
    <t>11b. Why  participate - good way to save on monthly utility bill (1=yes)</t>
  </si>
  <si>
    <t>11c. Why  participate - wanted to support local small business (1=yes)</t>
  </si>
  <si>
    <t>11d. Why  participate - clear/compelling program literature (1=yes)</t>
  </si>
  <si>
    <t>11e. Why  participate - convincing/trustworthy program rep (1=yes)</t>
  </si>
  <si>
    <t>11f. Why  participate - clear/compelling web site(1=yes)</t>
  </si>
  <si>
    <t>11g. Why  participate - willing to try / interested in new technology (1=yes)</t>
  </si>
  <si>
    <t>11h. Why  participate - turnkey program made upgrades easy (1=yes)</t>
  </si>
  <si>
    <t>11i. Why  participate - not disruptive to business (1=yes)</t>
  </si>
  <si>
    <t>11j. Why  participate - word of mouth from other program participants (1=yes)</t>
  </si>
  <si>
    <t>11k. Why  participate - good testimonials in ads (1=yes)</t>
  </si>
  <si>
    <t>11l. Why  participate - Other (1=yes)</t>
  </si>
  <si>
    <t>11m. Why participate -  - other description (text)</t>
  </si>
  <si>
    <t>12. Single-most important reason for  fully participating (indicate 1 from among 11a-11l)</t>
  </si>
  <si>
    <t>13. Overall satisfaction with program (5 = best possible, 1 = worst possible)</t>
  </si>
  <si>
    <t>doesn't recall how he heard</t>
  </si>
  <si>
    <t>some interiors on 24/7</t>
  </si>
  <si>
    <t>conservation</t>
  </si>
  <si>
    <t>great program, we want to convert additional fixtures</t>
  </si>
  <si>
    <t>11j</t>
  </si>
  <si>
    <t>half of lights on 24/7</t>
  </si>
  <si>
    <t>state paid 50% of installation costs</t>
  </si>
  <si>
    <t>we are very happy with the program and we've saved money!</t>
  </si>
  <si>
    <t>conservation, heat factors</t>
  </si>
  <si>
    <t>b - down a full third</t>
  </si>
  <si>
    <t>great service, great program</t>
  </si>
  <si>
    <t>some lights on 24/7</t>
  </si>
  <si>
    <t>needed new lighting, and state paid 50% of cost</t>
  </si>
  <si>
    <t>50% rebate and conservation</t>
  </si>
  <si>
    <t>18. Quality of light from new lighting system (5=a lot better, 3=same, 1=not as good)</t>
  </si>
  <si>
    <t>19. Likelihood that would have had refrigeration tune-up without SBEA program (%)?</t>
  </si>
  <si>
    <t>11l</t>
  </si>
  <si>
    <t>e</t>
  </si>
  <si>
    <t>b</t>
  </si>
  <si>
    <t>22. Familiar with energy usage at site (1=yes)</t>
  </si>
  <si>
    <t>23. Site's overall adjusted energy usage since the retrofit? (a=unsure, b=much less, c=slightly less, d=same, e=slightly more, f=much more, g=focus is on costs, not usage)</t>
  </si>
  <si>
    <t>26. Any other feedback/suggestions re the program (text)</t>
  </si>
  <si>
    <t>24. SBEA services rating compared to SCE/PG&amp;E? (a=much better, b=better, c=same, d=worse, e=much worse, f=no prior experience)</t>
  </si>
  <si>
    <t>25. Should CPUC continue to fund programs like SBEA? (a=definitely, b=probably, c=unsure, d=probably not, e=definitely not, f=no opinion)</t>
  </si>
  <si>
    <t>RLW FULL PARTICIPANT SURVEY CODING</t>
  </si>
  <si>
    <t>ex employee now works for SBEA</t>
  </si>
  <si>
    <t>better quality lighting</t>
  </si>
  <si>
    <t>11b</t>
  </si>
  <si>
    <t>a</t>
  </si>
  <si>
    <t>program needs better publicity</t>
  </si>
  <si>
    <t>visited another participant's store</t>
  </si>
  <si>
    <t>one 4-unit light on 24 hours/day</t>
  </si>
  <si>
    <t>was going to change lights anyway</t>
  </si>
  <si>
    <t>f</t>
  </si>
  <si>
    <t>LR</t>
  </si>
  <si>
    <t>opened for approx 4 hours on Saturday</t>
  </si>
  <si>
    <t>Survey Completed Count (1=yes)</t>
  </si>
  <si>
    <t>we were told that our costs and usage would decrease with the new lights, and instead both have increased.  We are unhappy about this and are trying to get the situation figured out.  May contact the PUC.</t>
  </si>
  <si>
    <t>11-7 Mon-Sat; 12-5 Sun</t>
  </si>
  <si>
    <t>closed Saturdays</t>
  </si>
  <si>
    <t>keep up the good work; we would rather conserve more than have more power plants built!  We had been asked to participate in an earlier PG&amp;E program thro Reed Electric, but I didn't trust their initial analysis it seemed too optimistic</t>
  </si>
  <si>
    <t>Month/Year Sample Bin</t>
  </si>
  <si>
    <t>multiple (split 50/50 between 11b &amp; 11l)</t>
  </si>
  <si>
    <t>Being a small business owner, having a rep coming in off the street is not always welcomed-I think they are selling something. The program should be mentioned in the paper or PG&amp;E should mail something describing program!</t>
  </si>
  <si>
    <t>When folks open a new business, information about this program should be provided either when the account is established with PG&amp;E, or have the Chamber send a packet</t>
  </si>
  <si>
    <t>usage is up, and yet my bills are lower!  Many retailers in my area have seen the quality of my lights and now want to participate!</t>
  </si>
  <si>
    <t>very happy; after the retrofit we installed a large industrial refrigerator, and our bill is still slightly lower than before the retrofit</t>
  </si>
  <si>
    <t>the lights in one area of restaurant are flickering so much so that some customers will change their seats after sitting under them.  Otherwise reps were great.</t>
  </si>
  <si>
    <t>flyer in mail</t>
  </si>
  <si>
    <t>direct mail</t>
  </si>
  <si>
    <t>local business referral</t>
  </si>
  <si>
    <t>referral</t>
  </si>
  <si>
    <t>referral from our sister facility</t>
  </si>
  <si>
    <t>10a-9p 7days</t>
  </si>
  <si>
    <t>few window display lights are on 24/7</t>
  </si>
  <si>
    <t>on 1/2 hour earlier and 1/2 hour later each day</t>
  </si>
  <si>
    <t>lobby lights on 24/7</t>
  </si>
  <si>
    <t>some of our lights are on a photo timer</t>
  </si>
  <si>
    <t>lights are on a photocell timer, so they are not on 24/7</t>
  </si>
  <si>
    <t>8a-12a 7days</t>
  </si>
  <si>
    <t>our outdoor lights are on a photocell timer</t>
  </si>
  <si>
    <t>one bank of lights on 24/7 for security</t>
  </si>
  <si>
    <t>needed to cut down on heat</t>
  </si>
  <si>
    <t>changed the lights in his house and saw a dramatic change in his bill</t>
  </si>
  <si>
    <t>low cost to try new technology; conservation</t>
  </si>
  <si>
    <t>better lighting</t>
  </si>
  <si>
    <t>it wasn't too expensive for us to switch</t>
  </si>
  <si>
    <t>better lights</t>
  </si>
  <si>
    <t>longevity of bulb</t>
  </si>
  <si>
    <t>good rep support</t>
  </si>
  <si>
    <t>better light</t>
  </si>
  <si>
    <t>we were impressed by the representative</t>
  </si>
  <si>
    <t>11m</t>
  </si>
  <si>
    <t>we have had problems with the new lights failing</t>
  </si>
  <si>
    <t>the new lights are not as bright as we had before and we haven't seen a change in the bill yet</t>
  </si>
  <si>
    <t>I'm so happy!  This has saved me so much money that it's paid for my investment in two months!</t>
  </si>
  <si>
    <t>our contractor wasn't well prepared; didn't order enough lenses so the installation was stretched out over three weeks.  That was a bit of a hassle.</t>
  </si>
  <si>
    <t>advertise this program better; there's a grocery story down the street that really needs to join up!</t>
  </si>
  <si>
    <t>our new lights are not bright enough.  I am thinking about pulling them down and installing something else.</t>
  </si>
  <si>
    <t>contractor's employees were unprofessional</t>
  </si>
  <si>
    <t>a good experience</t>
  </si>
  <si>
    <t>there should be more publicity about this program</t>
  </si>
  <si>
    <t>there should be better publicity for this program; I hadn't heard of it until the rep walked in.</t>
  </si>
  <si>
    <t>very professional, responsive.  I'm impressed and very happy with the program.</t>
  </si>
  <si>
    <t>give this program better publicity!</t>
  </si>
  <si>
    <t>we are disappointed in the bulbs; some have gone out and haven't been replaced.  We have called our rep and he hasn't come out to fix yet (it's been almost a month)</t>
  </si>
  <si>
    <t>we are a bit unhappy with the quality of light - it’s a bit dark here on cloudy days but we are very happy we have participated in program</t>
  </si>
  <si>
    <t>we haven't really seen a change in our bill yet, so I don't know whether I'm happy with the program yet.</t>
  </si>
  <si>
    <t xml:space="preserve">The program reps are fantastic.  </t>
  </si>
  <si>
    <t>Really happy with experience; we were able to totally customize the lighting in our store.</t>
  </si>
  <si>
    <t>closed on Mondays</t>
  </si>
  <si>
    <t>10a-5p Tues-Sat; closed Sun and Mon</t>
  </si>
  <si>
    <t>Mon-Fri 2p-2a; Sat-Sun 12p-12a</t>
  </si>
  <si>
    <t>on 1/2 hour earlier each a.m.</t>
  </si>
  <si>
    <t>certain lights are on all weekend</t>
  </si>
  <si>
    <t>electrical company doing the install seemed very unorganized - they rescheduled several times; I would never use them for my business.  SBEA contact was ditzy and counted lights incorrectly.</t>
  </si>
  <si>
    <t>motivate business owners to evaluate alternate energy sources, e.g., solar</t>
  </si>
  <si>
    <t>PG&amp;E should continue checking customer's usage on bills and make conservation recommendations</t>
  </si>
  <si>
    <t>the rep did an excellent job making sure we were satisfied.  We don't like the quality of light as well but we are still happy we switched.</t>
  </si>
  <si>
    <t>Our rep did such a good job explaining to us the different colors of light available to us!  We wish more businesses were participating in this program.</t>
  </si>
  <si>
    <t>some lights are on timers</t>
  </si>
  <si>
    <t>better quality of light</t>
  </si>
  <si>
    <t>more accurate initial estimate of cost for retrofit; our initial estimate did not match the final cost of installation and we had some issues with that</t>
  </si>
  <si>
    <t>Totals - Participants completed as of 5/31/04 (final)</t>
  </si>
  <si>
    <t>We were considering a retrofit of this type at our Mountain View location but moved before it happened.  I don't remember how we originally found out about the program; my sister would probably be the one to ask about that.</t>
  </si>
  <si>
    <t>Monday-Saturday 24 hours.</t>
  </si>
  <si>
    <t xml:space="preserve">showroom lights are on 1/2 hour earlier/later than business hours. </t>
  </si>
  <si>
    <t>I'm so satisfied with program that now when I go into a business that has old lighting, I tell them about this program!  We are saving at least $800 a month since the retrofit, and that is at the lower, winter rate.</t>
  </si>
  <si>
    <t xml:space="preserve">We have over 300 locations, so Mtech Lighting are the contractors we use for this type of thing.  </t>
  </si>
  <si>
    <t>it varies a bit from store to store, but it's generally 7a to 10p</t>
  </si>
  <si>
    <t>Our light bulbs are burning out VERY quicky - we are having to change 6 to 8 bulbs per week.  We have called our rep and they came and changed out some of the fixtures at our cost, but we are very unhappy with the cost and hassle of changing bulbs so often.</t>
  </si>
  <si>
    <t>some areas are on 10 hours a day; production areas are on 20 hrs/day.  Office/ conference rooms are on 9a-5p</t>
  </si>
  <si>
    <t>Warehouse 7:30a to 6p.  We have a few lights on 24/7.</t>
  </si>
  <si>
    <t>11a=7, 11b=43, 11c=0, 11d=0, 11e=0, 11f=0, 11g=0, 11h=0, 11i=0, 11j=1, 11k=0, 11l=16,11m=3</t>
  </si>
  <si>
    <t>a=7, b=8, c=7, d=0, e=1, f=0, g=0</t>
  </si>
  <si>
    <t>a=21, b=10, c=9, d=0, e=1, f=29</t>
  </si>
  <si>
    <t>a=63, b=2, c=4, d=0, e=0, f=1</t>
  </si>
  <si>
    <t>deleted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</si>
</sst>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0.0"/>
    <numFmt numFmtId="167" formatCode="[$-409]mmm\-yy;@"/>
    <numFmt numFmtId="168" formatCode="&quot;Yes&quot;;&quot;Yes&quot;;&quot;No&quot;"/>
    <numFmt numFmtId="169" formatCode="&quot;True&quot;;&quot;True&quot;;&quot;False&quot;"/>
    <numFmt numFmtId="170" formatCode="&quot;On&quot;;&quot;On&quot;;&quot;Off&quot;"/>
    <numFmt numFmtId="171" formatCode="[$€-2]\ #,##0.00_);[Red]\([$€-2]\ #,##0.00\)"/>
  </numFmts>
  <fonts count="3">
    <font>
      <sz val="10"/>
      <name val="Arial"/>
      <family val="0"/>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42"/>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0" fillId="0" borderId="0" xfId="0" applyAlignment="1">
      <alignment vertical="top" wrapText="1"/>
    </xf>
    <xf numFmtId="0" fontId="0" fillId="0" borderId="0" xfId="0" applyAlignment="1" quotePrefix="1">
      <alignment vertical="top" wrapText="1"/>
    </xf>
    <xf numFmtId="0" fontId="0" fillId="0" borderId="0" xfId="0" applyFill="1" applyAlignment="1">
      <alignment vertical="top" wrapText="1"/>
    </xf>
    <xf numFmtId="14" fontId="0" fillId="0" borderId="0" xfId="0" applyNumberFormat="1" applyAlignment="1">
      <alignment vertical="top" wrapText="1"/>
    </xf>
    <xf numFmtId="0" fontId="0" fillId="0" borderId="0" xfId="0" applyAlignment="1">
      <alignment horizontal="left" vertical="top" wrapText="1"/>
    </xf>
    <xf numFmtId="14" fontId="0" fillId="0" borderId="0" xfId="0" applyNumberFormat="1" applyAlignment="1">
      <alignment horizontal="left" vertical="top" wrapText="1"/>
    </xf>
    <xf numFmtId="165" fontId="0" fillId="0" borderId="0" xfId="0" applyNumberFormat="1" applyAlignment="1">
      <alignment horizontal="left" vertical="top" wrapText="1"/>
    </xf>
    <xf numFmtId="9" fontId="0" fillId="0" borderId="0" xfId="0" applyNumberFormat="1" applyAlignment="1">
      <alignment vertical="top" wrapText="1"/>
    </xf>
    <xf numFmtId="9" fontId="0" fillId="0" borderId="0" xfId="0" applyNumberFormat="1" applyAlignment="1">
      <alignment horizontal="left" vertical="top" wrapText="1"/>
    </xf>
    <xf numFmtId="167" fontId="0" fillId="0" borderId="0" xfId="0" applyNumberFormat="1" applyFill="1" applyAlignment="1">
      <alignment vertical="top" wrapText="1"/>
    </xf>
    <xf numFmtId="167" fontId="0" fillId="0" borderId="0" xfId="0" applyNumberFormat="1" applyAlignment="1">
      <alignment horizontal="left" vertical="top" wrapText="1"/>
    </xf>
    <xf numFmtId="167" fontId="0" fillId="0" borderId="0" xfId="0" applyNumberFormat="1" applyAlignment="1">
      <alignment vertical="top" wrapText="1"/>
    </xf>
    <xf numFmtId="167" fontId="0" fillId="0" borderId="0" xfId="0" applyNumberFormat="1" applyFill="1" applyAlignment="1">
      <alignment horizontal="left" vertical="top" wrapText="1"/>
    </xf>
    <xf numFmtId="0" fontId="0" fillId="0" borderId="0" xfId="0" applyFill="1" applyAlignment="1">
      <alignment horizontal="left" vertical="top" wrapText="1"/>
    </xf>
    <xf numFmtId="0" fontId="0" fillId="0" borderId="0" xfId="0" applyFont="1" applyAlignment="1">
      <alignment vertical="top" wrapText="1"/>
    </xf>
    <xf numFmtId="0" fontId="0" fillId="2" borderId="0" xfId="0" applyFill="1" applyAlignment="1">
      <alignment horizontal="left" vertical="top" wrapText="1"/>
    </xf>
    <xf numFmtId="14" fontId="0" fillId="0" borderId="0" xfId="0" applyNumberFormat="1" applyFont="1" applyAlignment="1">
      <alignment horizontal="left"/>
    </xf>
    <xf numFmtId="14" fontId="0" fillId="0" borderId="0" xfId="0" applyNumberFormat="1" applyFill="1" applyAlignment="1">
      <alignment horizontal="left" vertical="top" wrapText="1"/>
    </xf>
    <xf numFmtId="1" fontId="0" fillId="0" borderId="0" xfId="0" applyNumberFormat="1" applyFill="1" applyAlignment="1">
      <alignment horizontal="left" vertical="top" wrapText="1"/>
    </xf>
    <xf numFmtId="166" fontId="0" fillId="0" borderId="0" xfId="0" applyNumberFormat="1" applyFill="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T68"/>
  <sheetViews>
    <sheetView tabSelected="1" workbookViewId="0" topLeftCell="A1">
      <pane xSplit="1" ySplit="4" topLeftCell="BN5" activePane="bottomRight" state="frozen"/>
      <selection pane="topLeft" activeCell="A1" sqref="A1"/>
      <selection pane="topRight" activeCell="B1" sqref="B1"/>
      <selection pane="bottomLeft" activeCell="A4" sqref="A4"/>
      <selection pane="bottomRight" activeCell="BR12" sqref="BR12"/>
    </sheetView>
  </sheetViews>
  <sheetFormatPr defaultColWidth="9.140625" defaultRowHeight="12.75"/>
  <cols>
    <col min="1" max="1" width="60.8515625" style="1" customWidth="1"/>
    <col min="2" max="71" width="12.57421875" style="5" customWidth="1"/>
    <col min="72" max="72" width="18.57421875" style="14" customWidth="1"/>
    <col min="73" max="16384" width="8.8515625" style="1" customWidth="1"/>
  </cols>
  <sheetData>
    <row r="1" ht="12">
      <c r="A1" s="1" t="s">
        <v>122</v>
      </c>
    </row>
    <row r="3" spans="1:72" s="12" customFormat="1" ht="12">
      <c r="A3" s="10" t="s">
        <v>139</v>
      </c>
      <c r="B3" s="13">
        <v>37622</v>
      </c>
      <c r="C3" s="13">
        <v>37653</v>
      </c>
      <c r="D3" s="13">
        <v>37653</v>
      </c>
      <c r="E3" s="13">
        <v>37653</v>
      </c>
      <c r="F3" s="13">
        <v>37653</v>
      </c>
      <c r="G3" s="13">
        <v>37653</v>
      </c>
      <c r="H3" s="13">
        <v>37653</v>
      </c>
      <c r="I3" s="13">
        <v>37681</v>
      </c>
      <c r="J3" s="13">
        <v>37681</v>
      </c>
      <c r="K3" s="13">
        <v>37681</v>
      </c>
      <c r="L3" s="13">
        <v>37681</v>
      </c>
      <c r="M3" s="13">
        <v>37681</v>
      </c>
      <c r="N3" s="13">
        <v>37681</v>
      </c>
      <c r="O3" s="13">
        <v>37712</v>
      </c>
      <c r="P3" s="13">
        <v>37712</v>
      </c>
      <c r="Q3" s="13">
        <v>37712</v>
      </c>
      <c r="R3" s="13">
        <v>37712</v>
      </c>
      <c r="S3" s="13">
        <v>37712</v>
      </c>
      <c r="T3" s="13">
        <v>37712</v>
      </c>
      <c r="U3" s="13">
        <v>37742</v>
      </c>
      <c r="V3" s="13">
        <v>37742</v>
      </c>
      <c r="W3" s="13">
        <v>37742</v>
      </c>
      <c r="X3" s="13">
        <v>37742</v>
      </c>
      <c r="Y3" s="13">
        <v>37742</v>
      </c>
      <c r="Z3" s="13">
        <v>37742</v>
      </c>
      <c r="AA3" s="13">
        <v>37773</v>
      </c>
      <c r="AB3" s="13">
        <v>37773</v>
      </c>
      <c r="AC3" s="13">
        <v>37773</v>
      </c>
      <c r="AD3" s="13">
        <v>37773</v>
      </c>
      <c r="AE3" s="13">
        <v>37773</v>
      </c>
      <c r="AF3" s="13">
        <v>37773</v>
      </c>
      <c r="AG3" s="13">
        <v>37803</v>
      </c>
      <c r="AH3" s="13">
        <v>37803</v>
      </c>
      <c r="AI3" s="13">
        <v>37803</v>
      </c>
      <c r="AJ3" s="13">
        <v>37803</v>
      </c>
      <c r="AK3" s="13">
        <v>37803</v>
      </c>
      <c r="AL3" s="13">
        <v>37803</v>
      </c>
      <c r="AM3" s="13">
        <v>37834</v>
      </c>
      <c r="AN3" s="13">
        <v>37834</v>
      </c>
      <c r="AO3" s="13">
        <v>37834</v>
      </c>
      <c r="AP3" s="13">
        <v>37834</v>
      </c>
      <c r="AQ3" s="13">
        <v>37834</v>
      </c>
      <c r="AR3" s="13">
        <v>37834</v>
      </c>
      <c r="AS3" s="13">
        <v>37865</v>
      </c>
      <c r="AT3" s="13">
        <v>37865</v>
      </c>
      <c r="AU3" s="13">
        <v>37865</v>
      </c>
      <c r="AV3" s="13">
        <v>37865</v>
      </c>
      <c r="AW3" s="13">
        <v>37865</v>
      </c>
      <c r="AX3" s="13">
        <v>37865</v>
      </c>
      <c r="AY3" s="11">
        <v>37895</v>
      </c>
      <c r="AZ3" s="11">
        <v>37895</v>
      </c>
      <c r="BA3" s="11">
        <v>37895</v>
      </c>
      <c r="BB3" s="11">
        <v>37895</v>
      </c>
      <c r="BC3" s="11">
        <v>37895</v>
      </c>
      <c r="BD3" s="11">
        <v>37895</v>
      </c>
      <c r="BE3" s="11">
        <v>37926</v>
      </c>
      <c r="BF3" s="11">
        <v>37926</v>
      </c>
      <c r="BG3" s="11">
        <v>37926</v>
      </c>
      <c r="BH3" s="11">
        <v>37926</v>
      </c>
      <c r="BI3" s="11">
        <v>37926</v>
      </c>
      <c r="BJ3" s="11">
        <v>37926</v>
      </c>
      <c r="BK3" s="11">
        <v>37956</v>
      </c>
      <c r="BL3" s="11">
        <v>37956</v>
      </c>
      <c r="BM3" s="11">
        <v>37987</v>
      </c>
      <c r="BN3" s="11">
        <v>37987</v>
      </c>
      <c r="BO3" s="11">
        <v>37987</v>
      </c>
      <c r="BP3" s="11">
        <v>38018</v>
      </c>
      <c r="BQ3" s="11">
        <v>38047</v>
      </c>
      <c r="BR3" s="11">
        <v>38078</v>
      </c>
      <c r="BS3" s="11">
        <v>38108</v>
      </c>
      <c r="BT3" s="13"/>
    </row>
    <row r="4" spans="1:72" ht="37.5">
      <c r="A4" s="1" t="s">
        <v>55</v>
      </c>
      <c r="B4" s="5" t="s">
        <v>215</v>
      </c>
      <c r="C4" s="5" t="s">
        <v>215</v>
      </c>
      <c r="D4" s="5" t="s">
        <v>215</v>
      </c>
      <c r="E4" s="5" t="s">
        <v>215</v>
      </c>
      <c r="F4" s="5" t="s">
        <v>215</v>
      </c>
      <c r="G4" s="5" t="s">
        <v>215</v>
      </c>
      <c r="H4" s="5" t="s">
        <v>215</v>
      </c>
      <c r="I4" s="5" t="s">
        <v>215</v>
      </c>
      <c r="J4" s="5" t="s">
        <v>215</v>
      </c>
      <c r="K4" s="5" t="s">
        <v>215</v>
      </c>
      <c r="L4" s="5" t="s">
        <v>215</v>
      </c>
      <c r="M4" s="5" t="s">
        <v>215</v>
      </c>
      <c r="N4" s="5" t="s">
        <v>215</v>
      </c>
      <c r="O4" s="5" t="s">
        <v>215</v>
      </c>
      <c r="P4" s="5" t="s">
        <v>215</v>
      </c>
      <c r="Q4" s="5" t="s">
        <v>215</v>
      </c>
      <c r="R4" s="5" t="s">
        <v>215</v>
      </c>
      <c r="S4" s="5" t="s">
        <v>215</v>
      </c>
      <c r="T4" s="5" t="s">
        <v>215</v>
      </c>
      <c r="U4" s="5" t="s">
        <v>215</v>
      </c>
      <c r="V4" s="5" t="s">
        <v>215</v>
      </c>
      <c r="W4" s="5" t="s">
        <v>215</v>
      </c>
      <c r="X4" s="5" t="s">
        <v>215</v>
      </c>
      <c r="Y4" s="5" t="s">
        <v>215</v>
      </c>
      <c r="Z4" s="5" t="s">
        <v>215</v>
      </c>
      <c r="AA4" s="5" t="s">
        <v>215</v>
      </c>
      <c r="AB4" s="5" t="s">
        <v>215</v>
      </c>
      <c r="AC4" s="5" t="s">
        <v>215</v>
      </c>
      <c r="AD4" s="5" t="s">
        <v>215</v>
      </c>
      <c r="AE4" s="5" t="s">
        <v>215</v>
      </c>
      <c r="AF4" s="5" t="s">
        <v>215</v>
      </c>
      <c r="AG4" s="5" t="s">
        <v>215</v>
      </c>
      <c r="AH4" s="5" t="s">
        <v>215</v>
      </c>
      <c r="AI4" s="5" t="s">
        <v>215</v>
      </c>
      <c r="AJ4" s="5" t="s">
        <v>215</v>
      </c>
      <c r="AK4" s="5" t="s">
        <v>215</v>
      </c>
      <c r="AL4" s="5" t="s">
        <v>215</v>
      </c>
      <c r="AM4" s="5" t="s">
        <v>215</v>
      </c>
      <c r="AN4" s="5" t="s">
        <v>215</v>
      </c>
      <c r="AO4" s="5" t="s">
        <v>215</v>
      </c>
      <c r="AP4" s="5" t="s">
        <v>215</v>
      </c>
      <c r="AQ4" s="5" t="s">
        <v>215</v>
      </c>
      <c r="AR4" s="5" t="s">
        <v>215</v>
      </c>
      <c r="AS4" s="5" t="s">
        <v>215</v>
      </c>
      <c r="AT4" s="5" t="s">
        <v>215</v>
      </c>
      <c r="AU4" s="5" t="s">
        <v>215</v>
      </c>
      <c r="AV4" s="5" t="s">
        <v>215</v>
      </c>
      <c r="AW4" s="5" t="s">
        <v>215</v>
      </c>
      <c r="AX4" s="5" t="s">
        <v>215</v>
      </c>
      <c r="AY4" s="5" t="s">
        <v>215</v>
      </c>
      <c r="AZ4" s="5" t="s">
        <v>215</v>
      </c>
      <c r="BA4" s="5" t="s">
        <v>215</v>
      </c>
      <c r="BB4" s="5" t="s">
        <v>215</v>
      </c>
      <c r="BC4" s="5" t="s">
        <v>215</v>
      </c>
      <c r="BD4" s="5" t="s">
        <v>215</v>
      </c>
      <c r="BE4" s="5" t="s">
        <v>215</v>
      </c>
      <c r="BF4" s="5" t="s">
        <v>215</v>
      </c>
      <c r="BG4" s="5" t="s">
        <v>215</v>
      </c>
      <c r="BH4" s="5" t="s">
        <v>215</v>
      </c>
      <c r="BI4" s="5" t="s">
        <v>215</v>
      </c>
      <c r="BJ4" s="5" t="s">
        <v>215</v>
      </c>
      <c r="BK4" s="5" t="s">
        <v>215</v>
      </c>
      <c r="BL4" s="5" t="s">
        <v>215</v>
      </c>
      <c r="BM4" s="5" t="s">
        <v>215</v>
      </c>
      <c r="BN4" s="5" t="s">
        <v>215</v>
      </c>
      <c r="BO4" s="5" t="s">
        <v>215</v>
      </c>
      <c r="BP4" s="5" t="s">
        <v>215</v>
      </c>
      <c r="BQ4" s="5" t="s">
        <v>215</v>
      </c>
      <c r="BR4" s="5" t="s">
        <v>215</v>
      </c>
      <c r="BS4" s="5" t="s">
        <v>215</v>
      </c>
      <c r="BT4" s="14" t="s">
        <v>201</v>
      </c>
    </row>
    <row r="5" spans="1:71" ht="12">
      <c r="A5" s="1" t="s">
        <v>56</v>
      </c>
      <c r="B5" s="5" t="s">
        <v>132</v>
      </c>
      <c r="C5" s="5" t="s">
        <v>132</v>
      </c>
      <c r="D5" s="5" t="s">
        <v>132</v>
      </c>
      <c r="E5" s="5" t="s">
        <v>132</v>
      </c>
      <c r="F5" s="5" t="s">
        <v>132</v>
      </c>
      <c r="G5" s="5" t="s">
        <v>132</v>
      </c>
      <c r="H5" s="5" t="s">
        <v>132</v>
      </c>
      <c r="I5" s="5" t="s">
        <v>132</v>
      </c>
      <c r="J5" s="5" t="s">
        <v>132</v>
      </c>
      <c r="K5" s="5" t="s">
        <v>132</v>
      </c>
      <c r="L5" s="5" t="s">
        <v>132</v>
      </c>
      <c r="M5" s="5" t="s">
        <v>132</v>
      </c>
      <c r="N5" s="5" t="s">
        <v>132</v>
      </c>
      <c r="O5" s="5" t="s">
        <v>132</v>
      </c>
      <c r="P5" s="5" t="s">
        <v>132</v>
      </c>
      <c r="Q5" s="5" t="s">
        <v>132</v>
      </c>
      <c r="R5" s="5" t="s">
        <v>132</v>
      </c>
      <c r="S5" s="5" t="s">
        <v>132</v>
      </c>
      <c r="T5" s="5" t="s">
        <v>132</v>
      </c>
      <c r="U5" s="5" t="s">
        <v>132</v>
      </c>
      <c r="V5" s="5" t="s">
        <v>132</v>
      </c>
      <c r="W5" s="5" t="s">
        <v>132</v>
      </c>
      <c r="X5" s="5" t="s">
        <v>132</v>
      </c>
      <c r="Y5" s="5" t="s">
        <v>132</v>
      </c>
      <c r="Z5" s="5" t="s">
        <v>132</v>
      </c>
      <c r="AA5" s="5" t="s">
        <v>132</v>
      </c>
      <c r="AB5" s="5" t="s">
        <v>132</v>
      </c>
      <c r="AC5" s="5" t="s">
        <v>132</v>
      </c>
      <c r="AD5" s="5" t="s">
        <v>132</v>
      </c>
      <c r="AE5" s="5" t="s">
        <v>132</v>
      </c>
      <c r="AF5" s="5" t="s">
        <v>132</v>
      </c>
      <c r="AG5" s="5" t="s">
        <v>132</v>
      </c>
      <c r="AH5" s="5" t="s">
        <v>132</v>
      </c>
      <c r="AI5" s="5" t="s">
        <v>132</v>
      </c>
      <c r="AJ5" s="5" t="s">
        <v>132</v>
      </c>
      <c r="AK5" s="5" t="s">
        <v>132</v>
      </c>
      <c r="AL5" s="5" t="s">
        <v>132</v>
      </c>
      <c r="AM5" s="5" t="s">
        <v>132</v>
      </c>
      <c r="AN5" s="5" t="s">
        <v>132</v>
      </c>
      <c r="AO5" s="5" t="s">
        <v>132</v>
      </c>
      <c r="AP5" s="5" t="s">
        <v>132</v>
      </c>
      <c r="AQ5" s="5" t="s">
        <v>132</v>
      </c>
      <c r="AR5" s="5" t="s">
        <v>132</v>
      </c>
      <c r="AS5" s="5" t="s">
        <v>132</v>
      </c>
      <c r="AT5" s="5" t="s">
        <v>132</v>
      </c>
      <c r="AU5" s="5" t="s">
        <v>132</v>
      </c>
      <c r="AV5" s="5" t="s">
        <v>132</v>
      </c>
      <c r="AW5" s="5" t="s">
        <v>132</v>
      </c>
      <c r="AX5" s="5" t="s">
        <v>132</v>
      </c>
      <c r="AY5" s="5" t="s">
        <v>132</v>
      </c>
      <c r="AZ5" s="5" t="s">
        <v>132</v>
      </c>
      <c r="BA5" s="5" t="s">
        <v>132</v>
      </c>
      <c r="BB5" s="5" t="s">
        <v>132</v>
      </c>
      <c r="BC5" s="5" t="s">
        <v>132</v>
      </c>
      <c r="BD5" s="5" t="s">
        <v>132</v>
      </c>
      <c r="BE5" s="5" t="s">
        <v>132</v>
      </c>
      <c r="BF5" s="5" t="s">
        <v>132</v>
      </c>
      <c r="BG5" s="5" t="s">
        <v>132</v>
      </c>
      <c r="BH5" s="5" t="s">
        <v>132</v>
      </c>
      <c r="BI5" s="5" t="s">
        <v>132</v>
      </c>
      <c r="BJ5" s="5" t="s">
        <v>132</v>
      </c>
      <c r="BK5" s="5" t="s">
        <v>132</v>
      </c>
      <c r="BL5" s="5" t="s">
        <v>132</v>
      </c>
      <c r="BM5" s="5" t="s">
        <v>132</v>
      </c>
      <c r="BN5" s="5" t="s">
        <v>132</v>
      </c>
      <c r="BO5" s="5" t="s">
        <v>132</v>
      </c>
      <c r="BP5" s="5" t="s">
        <v>132</v>
      </c>
      <c r="BQ5" s="5" t="s">
        <v>132</v>
      </c>
      <c r="BR5" s="5" t="s">
        <v>132</v>
      </c>
      <c r="BS5" s="5" t="s">
        <v>132</v>
      </c>
    </row>
    <row r="6" spans="1:71" ht="12">
      <c r="A6" s="1" t="s">
        <v>40</v>
      </c>
      <c r="B6" s="5" t="s">
        <v>39</v>
      </c>
      <c r="C6" s="5" t="s">
        <v>39</v>
      </c>
      <c r="D6" s="5" t="s">
        <v>39</v>
      </c>
      <c r="E6" s="5" t="s">
        <v>39</v>
      </c>
      <c r="F6" s="5" t="s">
        <v>39</v>
      </c>
      <c r="G6" s="5" t="s">
        <v>39</v>
      </c>
      <c r="H6" s="5" t="s">
        <v>39</v>
      </c>
      <c r="I6" s="5" t="s">
        <v>39</v>
      </c>
      <c r="J6" s="5" t="s">
        <v>39</v>
      </c>
      <c r="K6" s="5" t="s">
        <v>39</v>
      </c>
      <c r="L6" s="5" t="s">
        <v>39</v>
      </c>
      <c r="M6" s="5" t="s">
        <v>39</v>
      </c>
      <c r="N6" s="5" t="s">
        <v>39</v>
      </c>
      <c r="O6" s="6">
        <v>37834</v>
      </c>
      <c r="P6" s="6">
        <v>37834</v>
      </c>
      <c r="Q6" s="6">
        <v>37834</v>
      </c>
      <c r="R6" s="6">
        <v>37834</v>
      </c>
      <c r="S6" s="6">
        <v>37834</v>
      </c>
      <c r="T6" s="6">
        <v>37834</v>
      </c>
      <c r="U6" s="6">
        <v>37837</v>
      </c>
      <c r="V6" s="6">
        <v>37834</v>
      </c>
      <c r="W6" s="6">
        <v>37837</v>
      </c>
      <c r="X6" s="6">
        <v>37837</v>
      </c>
      <c r="Y6" s="6">
        <v>37835</v>
      </c>
      <c r="Z6" s="6">
        <v>37837</v>
      </c>
      <c r="AA6" s="7">
        <v>37854</v>
      </c>
      <c r="AB6" s="7">
        <v>37855</v>
      </c>
      <c r="AC6" s="7">
        <v>37854</v>
      </c>
      <c r="AD6" s="7">
        <v>37854</v>
      </c>
      <c r="AE6" s="7">
        <v>37854</v>
      </c>
      <c r="AF6" s="7">
        <v>37854</v>
      </c>
      <c r="AG6" s="6">
        <v>37918</v>
      </c>
      <c r="AH6" s="6">
        <v>37918</v>
      </c>
      <c r="AI6" s="6">
        <v>37918</v>
      </c>
      <c r="AJ6" s="6">
        <v>37918</v>
      </c>
      <c r="AK6" s="6">
        <v>37918</v>
      </c>
      <c r="AL6" s="6">
        <v>37923</v>
      </c>
      <c r="AM6" s="6">
        <v>37958</v>
      </c>
      <c r="AN6" s="6">
        <v>37958</v>
      </c>
      <c r="AO6" s="6">
        <v>37958</v>
      </c>
      <c r="AP6" s="6">
        <v>37958</v>
      </c>
      <c r="AQ6" s="6">
        <v>37958</v>
      </c>
      <c r="AR6" s="6">
        <v>37958</v>
      </c>
      <c r="AS6" s="6">
        <v>37958</v>
      </c>
      <c r="AT6" s="6">
        <v>37958</v>
      </c>
      <c r="AU6" s="6">
        <v>37958</v>
      </c>
      <c r="AV6" s="6">
        <v>37958</v>
      </c>
      <c r="AW6" s="6">
        <v>37958</v>
      </c>
      <c r="AX6" s="6">
        <v>37958</v>
      </c>
      <c r="AY6" s="6">
        <v>37999</v>
      </c>
      <c r="AZ6" s="6">
        <v>37999</v>
      </c>
      <c r="BA6" s="6">
        <v>37999</v>
      </c>
      <c r="BB6" s="6">
        <v>37999</v>
      </c>
      <c r="BC6" s="6">
        <v>37999</v>
      </c>
      <c r="BD6" s="6">
        <v>37999</v>
      </c>
      <c r="BE6" s="6">
        <v>38000</v>
      </c>
      <c r="BF6" s="6">
        <v>38000</v>
      </c>
      <c r="BG6" s="6">
        <v>38000</v>
      </c>
      <c r="BH6" s="6">
        <v>38000</v>
      </c>
      <c r="BI6" s="6">
        <v>38000</v>
      </c>
      <c r="BJ6" s="6">
        <v>38000</v>
      </c>
      <c r="BK6" s="6">
        <v>38048</v>
      </c>
      <c r="BL6" s="6">
        <v>38048</v>
      </c>
      <c r="BM6" s="6">
        <v>38134</v>
      </c>
      <c r="BN6" s="17">
        <v>38072</v>
      </c>
      <c r="BO6" s="17">
        <v>38072</v>
      </c>
      <c r="BP6" s="6">
        <v>38127</v>
      </c>
      <c r="BQ6" s="6">
        <v>38127</v>
      </c>
      <c r="BR6" s="6">
        <v>38145</v>
      </c>
      <c r="BS6" s="6">
        <v>38145</v>
      </c>
    </row>
    <row r="7" spans="1:72" s="4" customFormat="1" ht="12">
      <c r="A7" s="4" t="s">
        <v>38</v>
      </c>
      <c r="B7" s="6">
        <v>37757</v>
      </c>
      <c r="C7" s="6">
        <v>37757</v>
      </c>
      <c r="D7" s="6">
        <v>37757</v>
      </c>
      <c r="E7" s="6">
        <v>37757</v>
      </c>
      <c r="F7" s="6">
        <v>37757</v>
      </c>
      <c r="G7" s="6">
        <v>37757</v>
      </c>
      <c r="H7" s="6">
        <v>37757</v>
      </c>
      <c r="I7" s="6">
        <v>37757</v>
      </c>
      <c r="J7" s="6">
        <v>37757</v>
      </c>
      <c r="K7" s="6">
        <v>37757</v>
      </c>
      <c r="L7" s="6">
        <v>37757</v>
      </c>
      <c r="M7" s="6">
        <v>37757</v>
      </c>
      <c r="N7" s="6">
        <v>37757</v>
      </c>
      <c r="O7" s="6">
        <v>37824</v>
      </c>
      <c r="P7" s="6">
        <v>37824</v>
      </c>
      <c r="Q7" s="6">
        <v>37824</v>
      </c>
      <c r="R7" s="6">
        <v>37824</v>
      </c>
      <c r="S7" s="6">
        <v>37824</v>
      </c>
      <c r="T7" s="6">
        <v>37824</v>
      </c>
      <c r="U7" s="6">
        <v>37824</v>
      </c>
      <c r="V7" s="6">
        <v>37824</v>
      </c>
      <c r="W7" s="6">
        <v>37824</v>
      </c>
      <c r="X7" s="6">
        <v>37824</v>
      </c>
      <c r="Y7" s="6">
        <v>37824</v>
      </c>
      <c r="Z7" s="6">
        <v>37824</v>
      </c>
      <c r="AA7" s="6">
        <v>37852</v>
      </c>
      <c r="AB7" s="6">
        <v>37852</v>
      </c>
      <c r="AC7" s="6">
        <v>37852</v>
      </c>
      <c r="AD7" s="6">
        <v>37852</v>
      </c>
      <c r="AE7" s="6">
        <v>37852</v>
      </c>
      <c r="AF7" s="6">
        <v>37852</v>
      </c>
      <c r="AG7" s="6">
        <v>37901</v>
      </c>
      <c r="AH7" s="6">
        <v>37901</v>
      </c>
      <c r="AI7" s="6">
        <v>37901</v>
      </c>
      <c r="AJ7" s="6">
        <v>37901</v>
      </c>
      <c r="AK7" s="6">
        <v>37901</v>
      </c>
      <c r="AL7" s="6">
        <v>37901</v>
      </c>
      <c r="AM7" s="6">
        <v>37942</v>
      </c>
      <c r="AN7" s="6">
        <v>37942</v>
      </c>
      <c r="AO7" s="6">
        <v>37942</v>
      </c>
      <c r="AP7" s="6">
        <v>37942</v>
      </c>
      <c r="AQ7" s="6">
        <v>37942</v>
      </c>
      <c r="AR7" s="6">
        <v>37942</v>
      </c>
      <c r="AS7" s="6">
        <v>37942</v>
      </c>
      <c r="AT7" s="6">
        <v>37942</v>
      </c>
      <c r="AU7" s="6">
        <v>37942</v>
      </c>
      <c r="AV7" s="6">
        <v>37942</v>
      </c>
      <c r="AW7" s="6">
        <v>37942</v>
      </c>
      <c r="AX7" s="6">
        <v>37942</v>
      </c>
      <c r="AY7" s="6">
        <v>37992</v>
      </c>
      <c r="AZ7" s="6">
        <v>37992</v>
      </c>
      <c r="BA7" s="6">
        <v>37992</v>
      </c>
      <c r="BB7" s="6">
        <v>37992</v>
      </c>
      <c r="BC7" s="6">
        <v>37992</v>
      </c>
      <c r="BD7" s="6">
        <v>37992</v>
      </c>
      <c r="BE7" s="6">
        <v>37992</v>
      </c>
      <c r="BF7" s="6">
        <v>37992</v>
      </c>
      <c r="BG7" s="6">
        <v>37992</v>
      </c>
      <c r="BH7" s="6">
        <v>37992</v>
      </c>
      <c r="BI7" s="6">
        <v>37992</v>
      </c>
      <c r="BJ7" s="6">
        <v>37992</v>
      </c>
      <c r="BK7" s="17">
        <v>38034</v>
      </c>
      <c r="BL7" s="6">
        <v>38034</v>
      </c>
      <c r="BM7" s="6">
        <v>38103</v>
      </c>
      <c r="BN7" s="17">
        <v>38062</v>
      </c>
      <c r="BO7" s="17">
        <v>38062</v>
      </c>
      <c r="BP7" s="6">
        <v>38103</v>
      </c>
      <c r="BQ7" s="6">
        <v>38103</v>
      </c>
      <c r="BR7" s="6">
        <v>38139</v>
      </c>
      <c r="BS7" s="6">
        <v>38139</v>
      </c>
      <c r="BT7" s="18"/>
    </row>
    <row r="8" spans="1:72" s="4" customFormat="1" ht="12">
      <c r="A8" s="4" t="s">
        <v>134</v>
      </c>
      <c r="B8" s="5">
        <v>1</v>
      </c>
      <c r="C8" s="5">
        <v>1</v>
      </c>
      <c r="D8" s="5">
        <v>1</v>
      </c>
      <c r="E8" s="5">
        <v>1</v>
      </c>
      <c r="F8" s="5">
        <v>1</v>
      </c>
      <c r="G8" s="5">
        <v>1</v>
      </c>
      <c r="H8" s="5">
        <v>1</v>
      </c>
      <c r="I8" s="5">
        <v>1</v>
      </c>
      <c r="J8" s="5">
        <v>1</v>
      </c>
      <c r="K8" s="5">
        <v>1</v>
      </c>
      <c r="L8" s="5">
        <v>1</v>
      </c>
      <c r="M8" s="5">
        <v>1</v>
      </c>
      <c r="N8" s="5">
        <v>1</v>
      </c>
      <c r="O8" s="5">
        <v>1</v>
      </c>
      <c r="P8" s="5">
        <v>1</v>
      </c>
      <c r="Q8" s="5">
        <v>1</v>
      </c>
      <c r="R8" s="5">
        <v>1</v>
      </c>
      <c r="S8" s="5">
        <v>1</v>
      </c>
      <c r="T8" s="5">
        <v>1</v>
      </c>
      <c r="U8" s="5">
        <v>1</v>
      </c>
      <c r="V8" s="5">
        <v>1</v>
      </c>
      <c r="W8" s="5">
        <v>1</v>
      </c>
      <c r="X8" s="5">
        <v>1</v>
      </c>
      <c r="Y8" s="5">
        <v>1</v>
      </c>
      <c r="Z8" s="5">
        <v>1</v>
      </c>
      <c r="AA8" s="5">
        <v>1</v>
      </c>
      <c r="AB8" s="5">
        <v>1</v>
      </c>
      <c r="AC8" s="5">
        <v>1</v>
      </c>
      <c r="AD8" s="5">
        <v>1</v>
      </c>
      <c r="AE8" s="5">
        <v>1</v>
      </c>
      <c r="AF8" s="5">
        <v>1</v>
      </c>
      <c r="AG8" s="5">
        <v>1</v>
      </c>
      <c r="AH8" s="5">
        <v>1</v>
      </c>
      <c r="AI8" s="5">
        <v>1</v>
      </c>
      <c r="AJ8" s="5">
        <v>1</v>
      </c>
      <c r="AK8" s="5">
        <v>1</v>
      </c>
      <c r="AL8" s="5">
        <v>1</v>
      </c>
      <c r="AM8" s="5">
        <v>1</v>
      </c>
      <c r="AN8" s="5">
        <v>1</v>
      </c>
      <c r="AO8" s="5">
        <v>1</v>
      </c>
      <c r="AP8" s="5">
        <v>1</v>
      </c>
      <c r="AQ8" s="5">
        <v>1</v>
      </c>
      <c r="AR8" s="5">
        <v>1</v>
      </c>
      <c r="AS8" s="5">
        <v>1</v>
      </c>
      <c r="AT8" s="5">
        <v>1</v>
      </c>
      <c r="AU8" s="5">
        <v>1</v>
      </c>
      <c r="AV8" s="5">
        <v>1</v>
      </c>
      <c r="AW8" s="5">
        <v>1</v>
      </c>
      <c r="AX8" s="5">
        <v>1</v>
      </c>
      <c r="AY8" s="5">
        <v>1</v>
      </c>
      <c r="AZ8" s="5">
        <v>1</v>
      </c>
      <c r="BA8" s="5">
        <v>1</v>
      </c>
      <c r="BB8" s="5">
        <v>1</v>
      </c>
      <c r="BC8" s="5">
        <v>1</v>
      </c>
      <c r="BD8" s="5">
        <v>1</v>
      </c>
      <c r="BE8" s="5">
        <v>1</v>
      </c>
      <c r="BF8" s="5">
        <v>1</v>
      </c>
      <c r="BG8" s="5">
        <v>1</v>
      </c>
      <c r="BH8" s="5">
        <v>1</v>
      </c>
      <c r="BI8" s="5">
        <v>1</v>
      </c>
      <c r="BJ8" s="5">
        <v>1</v>
      </c>
      <c r="BK8" s="5">
        <v>1</v>
      </c>
      <c r="BL8" s="5">
        <v>1</v>
      </c>
      <c r="BM8" s="5">
        <v>1</v>
      </c>
      <c r="BN8" s="5">
        <v>1</v>
      </c>
      <c r="BO8" s="5">
        <v>1</v>
      </c>
      <c r="BP8" s="5">
        <v>1</v>
      </c>
      <c r="BQ8" s="5">
        <v>1</v>
      </c>
      <c r="BR8" s="5">
        <v>1</v>
      </c>
      <c r="BS8" s="5">
        <v>1</v>
      </c>
      <c r="BT8" s="19">
        <f>SUM(B8:BS8)</f>
        <v>70</v>
      </c>
    </row>
    <row r="9" spans="1:72" ht="12">
      <c r="A9" s="1" t="s">
        <v>59</v>
      </c>
      <c r="B9" s="5">
        <v>1</v>
      </c>
      <c r="C9" s="5">
        <v>1</v>
      </c>
      <c r="D9" s="5">
        <v>1</v>
      </c>
      <c r="E9" s="5">
        <v>1</v>
      </c>
      <c r="F9" s="5">
        <v>1</v>
      </c>
      <c r="G9" s="5">
        <v>1</v>
      </c>
      <c r="H9" s="5">
        <v>1</v>
      </c>
      <c r="I9" s="5">
        <v>1</v>
      </c>
      <c r="J9" s="5">
        <v>1</v>
      </c>
      <c r="K9" s="5">
        <v>1</v>
      </c>
      <c r="L9" s="5">
        <v>1</v>
      </c>
      <c r="M9" s="5">
        <v>1</v>
      </c>
      <c r="N9" s="5">
        <v>1</v>
      </c>
      <c r="O9" s="5">
        <v>1</v>
      </c>
      <c r="P9" s="5">
        <v>1</v>
      </c>
      <c r="Q9" s="5">
        <v>1</v>
      </c>
      <c r="R9" s="5">
        <v>1</v>
      </c>
      <c r="S9" s="5">
        <v>1</v>
      </c>
      <c r="T9" s="5">
        <v>1</v>
      </c>
      <c r="U9" s="5">
        <v>1</v>
      </c>
      <c r="V9" s="5">
        <v>1</v>
      </c>
      <c r="W9" s="5">
        <v>1</v>
      </c>
      <c r="X9" s="5">
        <v>1</v>
      </c>
      <c r="Y9" s="5">
        <v>1</v>
      </c>
      <c r="Z9" s="5">
        <v>1</v>
      </c>
      <c r="AA9" s="5">
        <v>1</v>
      </c>
      <c r="AB9" s="5">
        <v>1</v>
      </c>
      <c r="AC9" s="5">
        <v>1</v>
      </c>
      <c r="AD9" s="5">
        <v>1</v>
      </c>
      <c r="AE9" s="5">
        <v>1</v>
      </c>
      <c r="AF9" s="5">
        <v>1</v>
      </c>
      <c r="AG9" s="5">
        <v>1</v>
      </c>
      <c r="AH9" s="5">
        <v>1</v>
      </c>
      <c r="AI9" s="5">
        <v>1</v>
      </c>
      <c r="AJ9" s="5">
        <v>1</v>
      </c>
      <c r="AK9" s="5">
        <v>1</v>
      </c>
      <c r="AL9" s="5">
        <v>1</v>
      </c>
      <c r="AM9" s="5">
        <v>1</v>
      </c>
      <c r="AN9" s="5">
        <v>1</v>
      </c>
      <c r="AO9" s="5">
        <v>1</v>
      </c>
      <c r="AP9" s="5">
        <v>1</v>
      </c>
      <c r="AQ9" s="5">
        <v>1</v>
      </c>
      <c r="AR9" s="5">
        <v>1</v>
      </c>
      <c r="AS9" s="5">
        <v>1</v>
      </c>
      <c r="AT9" s="5">
        <v>1</v>
      </c>
      <c r="AU9" s="5">
        <v>1</v>
      </c>
      <c r="AV9" s="5">
        <v>1</v>
      </c>
      <c r="AW9" s="5">
        <v>1</v>
      </c>
      <c r="AX9" s="5">
        <v>1</v>
      </c>
      <c r="AY9" s="5">
        <v>1</v>
      </c>
      <c r="AZ9" s="5">
        <v>1</v>
      </c>
      <c r="BA9" s="5">
        <v>1</v>
      </c>
      <c r="BB9" s="5">
        <v>1</v>
      </c>
      <c r="BC9" s="5">
        <v>1</v>
      </c>
      <c r="BD9" s="5">
        <v>1</v>
      </c>
      <c r="BE9" s="5">
        <v>1</v>
      </c>
      <c r="BF9" s="5">
        <v>1</v>
      </c>
      <c r="BG9" s="5">
        <v>1</v>
      </c>
      <c r="BH9" s="5">
        <v>1</v>
      </c>
      <c r="BI9" s="5">
        <v>1</v>
      </c>
      <c r="BJ9" s="5">
        <v>1</v>
      </c>
      <c r="BK9" s="5">
        <v>1</v>
      </c>
      <c r="BL9" s="5">
        <v>1</v>
      </c>
      <c r="BM9" s="14">
        <v>1</v>
      </c>
      <c r="BN9" s="14">
        <v>1</v>
      </c>
      <c r="BO9" s="14">
        <v>1</v>
      </c>
      <c r="BP9" s="14">
        <v>1</v>
      </c>
      <c r="BQ9" s="14">
        <v>1</v>
      </c>
      <c r="BR9" s="14">
        <v>1</v>
      </c>
      <c r="BS9" s="14">
        <v>1</v>
      </c>
      <c r="BT9" s="19">
        <f aca="true" t="shared" si="0" ref="BT9:BT28">SUM(B9:BS9)</f>
        <v>70</v>
      </c>
    </row>
    <row r="10" spans="1:72" ht="12">
      <c r="A10" s="1" t="s">
        <v>57</v>
      </c>
      <c r="B10" s="5">
        <v>1</v>
      </c>
      <c r="C10" s="5">
        <v>1</v>
      </c>
      <c r="D10" s="5">
        <v>1</v>
      </c>
      <c r="E10" s="5">
        <v>1</v>
      </c>
      <c r="F10" s="5">
        <v>1</v>
      </c>
      <c r="G10" s="5">
        <v>1</v>
      </c>
      <c r="H10" s="5">
        <v>1</v>
      </c>
      <c r="I10" s="5">
        <v>1</v>
      </c>
      <c r="J10" s="5">
        <v>1</v>
      </c>
      <c r="K10" s="5">
        <v>1</v>
      </c>
      <c r="L10" s="5">
        <v>1</v>
      </c>
      <c r="M10" s="5">
        <v>1</v>
      </c>
      <c r="N10" s="5">
        <v>1</v>
      </c>
      <c r="O10" s="5">
        <v>1</v>
      </c>
      <c r="P10" s="5">
        <v>1</v>
      </c>
      <c r="Q10" s="5">
        <v>1</v>
      </c>
      <c r="R10" s="5">
        <v>1</v>
      </c>
      <c r="S10" s="5">
        <v>1</v>
      </c>
      <c r="T10" s="5">
        <v>1</v>
      </c>
      <c r="U10" s="5">
        <v>1</v>
      </c>
      <c r="V10" s="5">
        <v>1</v>
      </c>
      <c r="W10" s="5">
        <v>1</v>
      </c>
      <c r="X10" s="5">
        <v>1</v>
      </c>
      <c r="Y10" s="5">
        <v>1</v>
      </c>
      <c r="Z10" s="5">
        <v>1</v>
      </c>
      <c r="AA10" s="5">
        <v>1</v>
      </c>
      <c r="AB10" s="5">
        <v>1</v>
      </c>
      <c r="AC10" s="5">
        <v>1</v>
      </c>
      <c r="AD10" s="5">
        <v>1</v>
      </c>
      <c r="AE10" s="5">
        <v>1</v>
      </c>
      <c r="AF10" s="5">
        <v>1</v>
      </c>
      <c r="AG10" s="5">
        <v>1</v>
      </c>
      <c r="AH10" s="5">
        <v>1</v>
      </c>
      <c r="AI10" s="5">
        <v>1</v>
      </c>
      <c r="AJ10" s="5">
        <v>1</v>
      </c>
      <c r="AK10" s="5">
        <v>1</v>
      </c>
      <c r="AL10" s="5">
        <v>1</v>
      </c>
      <c r="AM10" s="5">
        <v>1</v>
      </c>
      <c r="AN10" s="5">
        <v>1</v>
      </c>
      <c r="AO10" s="5">
        <v>1</v>
      </c>
      <c r="AP10" s="5">
        <v>1</v>
      </c>
      <c r="AQ10" s="5">
        <v>1</v>
      </c>
      <c r="AR10" s="5">
        <v>1</v>
      </c>
      <c r="AS10" s="5">
        <v>1</v>
      </c>
      <c r="AT10" s="5">
        <v>1</v>
      </c>
      <c r="AU10" s="5">
        <v>1</v>
      </c>
      <c r="AV10" s="5">
        <v>1</v>
      </c>
      <c r="AW10" s="5">
        <v>1</v>
      </c>
      <c r="AX10" s="5">
        <v>1</v>
      </c>
      <c r="AY10" s="5">
        <v>1</v>
      </c>
      <c r="AZ10" s="5">
        <v>1</v>
      </c>
      <c r="BA10" s="5">
        <v>1</v>
      </c>
      <c r="BB10" s="5">
        <v>1</v>
      </c>
      <c r="BC10" s="5">
        <v>1</v>
      </c>
      <c r="BD10" s="5">
        <v>1</v>
      </c>
      <c r="BE10" s="5">
        <v>1</v>
      </c>
      <c r="BF10" s="5">
        <v>1</v>
      </c>
      <c r="BG10" s="5">
        <v>1</v>
      </c>
      <c r="BH10" s="5">
        <v>1</v>
      </c>
      <c r="BI10" s="5">
        <v>1</v>
      </c>
      <c r="BJ10" s="5">
        <v>1</v>
      </c>
      <c r="BK10" s="5">
        <v>1</v>
      </c>
      <c r="BL10" s="5">
        <v>1</v>
      </c>
      <c r="BM10" s="14">
        <v>1</v>
      </c>
      <c r="BN10" s="14">
        <v>1</v>
      </c>
      <c r="BO10" s="14">
        <v>1</v>
      </c>
      <c r="BP10" s="14">
        <v>1</v>
      </c>
      <c r="BQ10" s="14">
        <v>1</v>
      </c>
      <c r="BR10" s="14">
        <v>1</v>
      </c>
      <c r="BS10" s="14">
        <v>1</v>
      </c>
      <c r="BT10" s="19">
        <f t="shared" si="0"/>
        <v>70</v>
      </c>
    </row>
    <row r="11" spans="1:72" ht="12">
      <c r="A11" s="1" t="s">
        <v>58</v>
      </c>
      <c r="B11" s="5">
        <v>1</v>
      </c>
      <c r="C11" s="5">
        <v>1</v>
      </c>
      <c r="D11" s="5">
        <v>1</v>
      </c>
      <c r="E11" s="5">
        <v>1</v>
      </c>
      <c r="F11" s="5">
        <v>1</v>
      </c>
      <c r="G11" s="5">
        <v>1</v>
      </c>
      <c r="H11" s="5">
        <v>1</v>
      </c>
      <c r="I11" s="5">
        <v>1</v>
      </c>
      <c r="J11" s="5">
        <v>1</v>
      </c>
      <c r="K11" s="5">
        <v>1</v>
      </c>
      <c r="L11" s="5">
        <v>1</v>
      </c>
      <c r="M11" s="5">
        <v>1</v>
      </c>
      <c r="N11" s="5">
        <v>1</v>
      </c>
      <c r="O11" s="5">
        <v>1</v>
      </c>
      <c r="P11" s="5">
        <v>1</v>
      </c>
      <c r="Q11" s="5">
        <v>1</v>
      </c>
      <c r="R11" s="5">
        <v>1</v>
      </c>
      <c r="S11" s="5">
        <v>1</v>
      </c>
      <c r="T11" s="5">
        <v>1</v>
      </c>
      <c r="U11" s="5">
        <v>1</v>
      </c>
      <c r="V11" s="5">
        <v>1</v>
      </c>
      <c r="W11" s="5">
        <v>1</v>
      </c>
      <c r="X11" s="5">
        <v>1</v>
      </c>
      <c r="Y11" s="5">
        <v>1</v>
      </c>
      <c r="Z11" s="5">
        <v>1</v>
      </c>
      <c r="AA11" s="5">
        <v>1</v>
      </c>
      <c r="AB11" s="5">
        <v>1</v>
      </c>
      <c r="AC11" s="5">
        <v>1</v>
      </c>
      <c r="AD11" s="5">
        <v>1</v>
      </c>
      <c r="AE11" s="5">
        <v>1</v>
      </c>
      <c r="AF11" s="5">
        <v>1</v>
      </c>
      <c r="AG11" s="5">
        <v>1</v>
      </c>
      <c r="AH11" s="5">
        <v>1</v>
      </c>
      <c r="AI11" s="5">
        <v>1</v>
      </c>
      <c r="AJ11" s="5">
        <v>1</v>
      </c>
      <c r="AK11" s="5">
        <v>1</v>
      </c>
      <c r="AL11" s="5">
        <v>1</v>
      </c>
      <c r="AM11" s="5">
        <v>1</v>
      </c>
      <c r="AN11" s="5">
        <v>1</v>
      </c>
      <c r="AO11" s="5">
        <v>1</v>
      </c>
      <c r="AP11" s="5">
        <v>1</v>
      </c>
      <c r="AQ11" s="5">
        <v>1</v>
      </c>
      <c r="AR11" s="5">
        <v>1</v>
      </c>
      <c r="AS11" s="5">
        <v>1</v>
      </c>
      <c r="AT11" s="5">
        <v>1</v>
      </c>
      <c r="AU11" s="5">
        <v>1</v>
      </c>
      <c r="AV11" s="5">
        <v>1</v>
      </c>
      <c r="AW11" s="5">
        <v>1</v>
      </c>
      <c r="AX11" s="5">
        <v>1</v>
      </c>
      <c r="AY11" s="5">
        <v>1</v>
      </c>
      <c r="AZ11" s="5">
        <v>1</v>
      </c>
      <c r="BA11" s="5">
        <v>1</v>
      </c>
      <c r="BB11" s="5">
        <v>1</v>
      </c>
      <c r="BC11" s="5">
        <v>1</v>
      </c>
      <c r="BD11" s="5">
        <v>1</v>
      </c>
      <c r="BE11" s="5">
        <v>1</v>
      </c>
      <c r="BF11" s="5">
        <v>1</v>
      </c>
      <c r="BG11" s="5">
        <v>1</v>
      </c>
      <c r="BH11" s="5">
        <v>1</v>
      </c>
      <c r="BI11" s="5">
        <v>1</v>
      </c>
      <c r="BJ11" s="5">
        <v>1</v>
      </c>
      <c r="BK11" s="5">
        <v>1</v>
      </c>
      <c r="BL11" s="5">
        <v>1</v>
      </c>
      <c r="BM11" s="14">
        <v>1</v>
      </c>
      <c r="BN11" s="14">
        <v>1</v>
      </c>
      <c r="BO11" s="14">
        <v>1</v>
      </c>
      <c r="BP11" s="14">
        <v>1</v>
      </c>
      <c r="BQ11" s="14">
        <v>1</v>
      </c>
      <c r="BR11" s="14">
        <v>1</v>
      </c>
      <c r="BS11" s="14">
        <v>1</v>
      </c>
      <c r="BT11" s="19">
        <f t="shared" si="0"/>
        <v>70</v>
      </c>
    </row>
    <row r="12" spans="1:72" ht="12">
      <c r="A12" s="2" t="s">
        <v>60</v>
      </c>
      <c r="B12" s="5">
        <v>1</v>
      </c>
      <c r="C12" s="5">
        <v>1</v>
      </c>
      <c r="D12" s="5">
        <v>1</v>
      </c>
      <c r="E12" s="5">
        <v>1</v>
      </c>
      <c r="F12" s="5">
        <v>1</v>
      </c>
      <c r="G12" s="5">
        <v>1</v>
      </c>
      <c r="H12" s="5">
        <v>1</v>
      </c>
      <c r="I12" s="5">
        <v>1</v>
      </c>
      <c r="J12" s="5">
        <v>1</v>
      </c>
      <c r="K12" s="5">
        <v>1</v>
      </c>
      <c r="L12" s="5">
        <v>1</v>
      </c>
      <c r="M12" s="5">
        <v>1</v>
      </c>
      <c r="N12" s="5">
        <v>1</v>
      </c>
      <c r="O12" s="5">
        <v>1</v>
      </c>
      <c r="P12" s="5">
        <v>1</v>
      </c>
      <c r="Q12" s="5">
        <v>1</v>
      </c>
      <c r="R12" s="5">
        <v>1</v>
      </c>
      <c r="S12" s="5">
        <v>1</v>
      </c>
      <c r="T12" s="5">
        <v>1</v>
      </c>
      <c r="U12" s="5">
        <v>1</v>
      </c>
      <c r="V12" s="5">
        <v>1</v>
      </c>
      <c r="W12" s="5">
        <v>1</v>
      </c>
      <c r="X12" s="5">
        <v>1</v>
      </c>
      <c r="Y12" s="5">
        <v>1</v>
      </c>
      <c r="Z12" s="5">
        <v>1</v>
      </c>
      <c r="AA12" s="5">
        <v>1</v>
      </c>
      <c r="AB12" s="5">
        <v>1</v>
      </c>
      <c r="AC12" s="5">
        <v>1</v>
      </c>
      <c r="AD12" s="5">
        <v>1</v>
      </c>
      <c r="AE12" s="5">
        <v>1</v>
      </c>
      <c r="AF12" s="5">
        <v>1</v>
      </c>
      <c r="AG12" s="5">
        <v>1</v>
      </c>
      <c r="AH12" s="5">
        <v>1</v>
      </c>
      <c r="AI12" s="5">
        <v>1</v>
      </c>
      <c r="AJ12" s="5">
        <v>1</v>
      </c>
      <c r="AK12" s="5">
        <v>1</v>
      </c>
      <c r="AL12" s="5">
        <v>1</v>
      </c>
      <c r="AM12" s="5">
        <v>1</v>
      </c>
      <c r="AN12" s="5">
        <v>1</v>
      </c>
      <c r="AO12" s="5">
        <v>1</v>
      </c>
      <c r="AP12" s="5">
        <v>1</v>
      </c>
      <c r="AQ12" s="5">
        <v>1</v>
      </c>
      <c r="AR12" s="5">
        <v>1</v>
      </c>
      <c r="AS12" s="5">
        <v>1</v>
      </c>
      <c r="AT12" s="5">
        <v>1</v>
      </c>
      <c r="AU12" s="5">
        <v>1</v>
      </c>
      <c r="AV12" s="5">
        <v>1</v>
      </c>
      <c r="AW12" s="5">
        <v>1</v>
      </c>
      <c r="AX12" s="5">
        <v>1</v>
      </c>
      <c r="AY12" s="5">
        <v>1</v>
      </c>
      <c r="AZ12" s="5">
        <v>1</v>
      </c>
      <c r="BA12" s="5">
        <v>1</v>
      </c>
      <c r="BB12" s="5">
        <v>1</v>
      </c>
      <c r="BC12" s="5">
        <v>1</v>
      </c>
      <c r="BD12" s="5">
        <v>1</v>
      </c>
      <c r="BE12" s="5">
        <v>1</v>
      </c>
      <c r="BF12" s="5">
        <v>1</v>
      </c>
      <c r="BG12" s="5">
        <v>1</v>
      </c>
      <c r="BH12" s="5">
        <v>1</v>
      </c>
      <c r="BI12" s="5">
        <v>1</v>
      </c>
      <c r="BJ12" s="5">
        <v>1</v>
      </c>
      <c r="BK12" s="5">
        <v>1</v>
      </c>
      <c r="BL12" s="5">
        <v>1</v>
      </c>
      <c r="BM12" s="14">
        <v>1</v>
      </c>
      <c r="BN12" s="14">
        <v>1</v>
      </c>
      <c r="BO12" s="14">
        <v>1</v>
      </c>
      <c r="BP12" s="14">
        <v>1</v>
      </c>
      <c r="BQ12" s="14">
        <v>1</v>
      </c>
      <c r="BR12" s="14">
        <v>1</v>
      </c>
      <c r="BS12" s="14">
        <v>1</v>
      </c>
      <c r="BT12" s="19">
        <f t="shared" si="0"/>
        <v>70</v>
      </c>
    </row>
    <row r="13" spans="1:72" ht="12">
      <c r="A13" s="1" t="s">
        <v>61</v>
      </c>
      <c r="B13" s="5">
        <v>1</v>
      </c>
      <c r="C13" s="5">
        <v>1</v>
      </c>
      <c r="D13" s="5">
        <v>1</v>
      </c>
      <c r="E13" s="5">
        <v>1</v>
      </c>
      <c r="F13" s="5">
        <v>1</v>
      </c>
      <c r="G13" s="5">
        <v>1</v>
      </c>
      <c r="H13" s="5">
        <v>1</v>
      </c>
      <c r="I13" s="5">
        <v>1</v>
      </c>
      <c r="J13" s="5">
        <v>1</v>
      </c>
      <c r="K13" s="5">
        <v>1</v>
      </c>
      <c r="L13" s="5">
        <v>1</v>
      </c>
      <c r="M13" s="5">
        <v>1</v>
      </c>
      <c r="N13" s="5">
        <v>1</v>
      </c>
      <c r="O13" s="5">
        <v>1</v>
      </c>
      <c r="P13" s="5">
        <v>1</v>
      </c>
      <c r="Q13" s="5">
        <v>1</v>
      </c>
      <c r="R13" s="5">
        <v>1</v>
      </c>
      <c r="S13" s="5">
        <v>1</v>
      </c>
      <c r="T13" s="5">
        <v>1</v>
      </c>
      <c r="U13" s="5">
        <v>1</v>
      </c>
      <c r="V13" s="5">
        <v>1</v>
      </c>
      <c r="W13" s="5">
        <v>1</v>
      </c>
      <c r="X13" s="5">
        <v>1</v>
      </c>
      <c r="Y13" s="5">
        <v>1</v>
      </c>
      <c r="Z13" s="5">
        <v>1</v>
      </c>
      <c r="AA13" s="5">
        <v>1</v>
      </c>
      <c r="AB13" s="5">
        <v>1</v>
      </c>
      <c r="AC13" s="5">
        <v>1</v>
      </c>
      <c r="AD13" s="5">
        <v>1</v>
      </c>
      <c r="AE13" s="5">
        <v>1</v>
      </c>
      <c r="AF13" s="5">
        <v>1</v>
      </c>
      <c r="AG13" s="5">
        <v>1</v>
      </c>
      <c r="AH13" s="5">
        <v>1</v>
      </c>
      <c r="AI13" s="5">
        <v>1</v>
      </c>
      <c r="AJ13" s="5">
        <v>1</v>
      </c>
      <c r="AK13" s="5">
        <v>1</v>
      </c>
      <c r="AL13" s="5">
        <v>1</v>
      </c>
      <c r="AM13" s="5">
        <v>1</v>
      </c>
      <c r="AN13" s="5">
        <v>1</v>
      </c>
      <c r="AO13" s="5">
        <v>1</v>
      </c>
      <c r="AP13" s="5">
        <v>1</v>
      </c>
      <c r="AQ13" s="5">
        <v>1</v>
      </c>
      <c r="AR13" s="5">
        <v>1</v>
      </c>
      <c r="AS13" s="5">
        <v>1</v>
      </c>
      <c r="AT13" s="5">
        <v>1</v>
      </c>
      <c r="AU13" s="5">
        <v>1</v>
      </c>
      <c r="AV13" s="5">
        <v>1</v>
      </c>
      <c r="AW13" s="5">
        <v>1</v>
      </c>
      <c r="AX13" s="5">
        <v>1</v>
      </c>
      <c r="AY13" s="5">
        <v>1</v>
      </c>
      <c r="AZ13" s="5">
        <v>1</v>
      </c>
      <c r="BA13" s="5">
        <v>1</v>
      </c>
      <c r="BB13" s="5">
        <v>1</v>
      </c>
      <c r="BC13" s="5">
        <v>1</v>
      </c>
      <c r="BD13" s="5">
        <v>1</v>
      </c>
      <c r="BE13" s="5">
        <v>1</v>
      </c>
      <c r="BF13" s="5">
        <v>1</v>
      </c>
      <c r="BG13" s="5">
        <v>1</v>
      </c>
      <c r="BH13" s="5">
        <v>1</v>
      </c>
      <c r="BI13" s="5">
        <v>1</v>
      </c>
      <c r="BJ13" s="5">
        <v>1</v>
      </c>
      <c r="BK13" s="5">
        <v>1</v>
      </c>
      <c r="BL13" s="5">
        <v>1</v>
      </c>
      <c r="BM13" s="14">
        <v>1</v>
      </c>
      <c r="BN13" s="14">
        <v>1</v>
      </c>
      <c r="BO13" s="14">
        <v>1</v>
      </c>
      <c r="BP13" s="14">
        <v>1</v>
      </c>
      <c r="BQ13" s="14">
        <v>1</v>
      </c>
      <c r="BR13" s="14">
        <v>1</v>
      </c>
      <c r="BS13" s="14">
        <v>1</v>
      </c>
      <c r="BT13" s="19">
        <f t="shared" si="0"/>
        <v>70</v>
      </c>
    </row>
    <row r="14" spans="1:72" ht="12">
      <c r="A14" s="1" t="s">
        <v>62</v>
      </c>
      <c r="B14" s="5">
        <v>1</v>
      </c>
      <c r="C14" s="5">
        <v>1</v>
      </c>
      <c r="D14" s="5">
        <v>1</v>
      </c>
      <c r="G14" s="5">
        <v>1</v>
      </c>
      <c r="H14" s="5">
        <v>1</v>
      </c>
      <c r="I14" s="5">
        <v>1</v>
      </c>
      <c r="J14" s="5">
        <v>1</v>
      </c>
      <c r="K14" s="5">
        <v>1</v>
      </c>
      <c r="L14" s="5">
        <v>1</v>
      </c>
      <c r="M14" s="5">
        <v>1</v>
      </c>
      <c r="N14" s="5">
        <v>1</v>
      </c>
      <c r="O14" s="5">
        <v>1</v>
      </c>
      <c r="P14" s="5">
        <v>1</v>
      </c>
      <c r="Q14" s="5">
        <v>1</v>
      </c>
      <c r="R14" s="5">
        <v>1</v>
      </c>
      <c r="S14" s="5">
        <v>1</v>
      </c>
      <c r="U14" s="5">
        <v>1</v>
      </c>
      <c r="AB14" s="5">
        <v>1</v>
      </c>
      <c r="AD14" s="5">
        <v>1</v>
      </c>
      <c r="AE14" s="5">
        <v>1</v>
      </c>
      <c r="AG14" s="5">
        <v>1</v>
      </c>
      <c r="AI14" s="5">
        <v>1</v>
      </c>
      <c r="AJ14" s="5">
        <v>1</v>
      </c>
      <c r="AK14" s="5">
        <v>1</v>
      </c>
      <c r="AM14" s="5">
        <v>1</v>
      </c>
      <c r="AN14" s="5">
        <v>1</v>
      </c>
      <c r="AO14" s="5">
        <v>1</v>
      </c>
      <c r="AQ14" s="5">
        <v>1</v>
      </c>
      <c r="AS14" s="5">
        <v>1</v>
      </c>
      <c r="AT14" s="5">
        <v>1</v>
      </c>
      <c r="AU14" s="5">
        <v>1</v>
      </c>
      <c r="AV14" s="5">
        <v>1</v>
      </c>
      <c r="AW14" s="5">
        <v>1</v>
      </c>
      <c r="AY14" s="5">
        <v>1</v>
      </c>
      <c r="BB14" s="5">
        <v>1</v>
      </c>
      <c r="BC14" s="5">
        <v>1</v>
      </c>
      <c r="BD14" s="5">
        <v>1</v>
      </c>
      <c r="BE14" s="5">
        <v>1</v>
      </c>
      <c r="BF14" s="5">
        <v>1</v>
      </c>
      <c r="BG14" s="5">
        <v>1</v>
      </c>
      <c r="BH14" s="5">
        <v>1</v>
      </c>
      <c r="BJ14" s="5">
        <v>1</v>
      </c>
      <c r="BK14" s="5">
        <v>1</v>
      </c>
      <c r="BL14" s="5">
        <v>1</v>
      </c>
      <c r="BM14" s="14"/>
      <c r="BN14" s="14"/>
      <c r="BO14" s="14">
        <v>1</v>
      </c>
      <c r="BP14" s="14">
        <v>1</v>
      </c>
      <c r="BQ14" s="14"/>
      <c r="BR14" s="14">
        <v>1</v>
      </c>
      <c r="BS14" s="14">
        <v>1</v>
      </c>
      <c r="BT14" s="19">
        <f t="shared" si="0"/>
        <v>48</v>
      </c>
    </row>
    <row r="15" spans="1:72" ht="12">
      <c r="A15" s="1" t="s">
        <v>63</v>
      </c>
      <c r="B15" s="5">
        <v>1</v>
      </c>
      <c r="C15" s="5">
        <v>1</v>
      </c>
      <c r="J15" s="5">
        <v>1</v>
      </c>
      <c r="BM15" s="14"/>
      <c r="BN15" s="14"/>
      <c r="BO15" s="14"/>
      <c r="BP15" s="14"/>
      <c r="BQ15" s="14"/>
      <c r="BR15" s="14"/>
      <c r="BS15" s="14"/>
      <c r="BT15" s="19">
        <f t="shared" si="0"/>
        <v>3</v>
      </c>
    </row>
    <row r="16" spans="1:72" ht="12">
      <c r="A16" s="1" t="s">
        <v>64</v>
      </c>
      <c r="E16" s="5">
        <v>1</v>
      </c>
      <c r="X16" s="5">
        <v>1</v>
      </c>
      <c r="AA16" s="5">
        <v>1</v>
      </c>
      <c r="AR16" s="5">
        <v>1</v>
      </c>
      <c r="AV16" s="5">
        <v>1</v>
      </c>
      <c r="BD16" s="5">
        <v>1</v>
      </c>
      <c r="BM16" s="14"/>
      <c r="BN16" s="14"/>
      <c r="BO16" s="14"/>
      <c r="BP16" s="14"/>
      <c r="BQ16" s="14"/>
      <c r="BR16" s="14"/>
      <c r="BS16" s="14"/>
      <c r="BT16" s="19">
        <f t="shared" si="0"/>
        <v>6</v>
      </c>
    </row>
    <row r="17" spans="1:72" ht="12">
      <c r="A17" s="1" t="s">
        <v>65</v>
      </c>
      <c r="AF17" s="5">
        <v>1</v>
      </c>
      <c r="AZ17" s="5">
        <v>1</v>
      </c>
      <c r="BM17" s="14"/>
      <c r="BN17" s="14"/>
      <c r="BO17" s="14"/>
      <c r="BP17" s="14"/>
      <c r="BQ17" s="14"/>
      <c r="BR17" s="14"/>
      <c r="BS17" s="14"/>
      <c r="BT17" s="19">
        <f t="shared" si="0"/>
        <v>2</v>
      </c>
    </row>
    <row r="18" spans="1:72" ht="12">
      <c r="A18" s="1" t="s">
        <v>66</v>
      </c>
      <c r="BM18" s="14"/>
      <c r="BN18" s="14"/>
      <c r="BO18" s="14"/>
      <c r="BP18" s="14"/>
      <c r="BQ18" s="14"/>
      <c r="BR18" s="14"/>
      <c r="BS18" s="14"/>
      <c r="BT18" s="19">
        <f t="shared" si="0"/>
        <v>0</v>
      </c>
    </row>
    <row r="19" spans="1:72" ht="12">
      <c r="A19" s="1" t="s">
        <v>67</v>
      </c>
      <c r="D19" s="5">
        <v>1</v>
      </c>
      <c r="BL19" s="5">
        <v>1</v>
      </c>
      <c r="BM19" s="14"/>
      <c r="BN19" s="14"/>
      <c r="BO19" s="14"/>
      <c r="BP19" s="14"/>
      <c r="BQ19" s="14"/>
      <c r="BR19" s="14"/>
      <c r="BS19" s="14"/>
      <c r="BT19" s="19">
        <f t="shared" si="0"/>
        <v>2</v>
      </c>
    </row>
    <row r="20" spans="1:72" ht="12">
      <c r="A20" s="1" t="s">
        <v>68</v>
      </c>
      <c r="W20" s="5">
        <v>1</v>
      </c>
      <c r="Y20" s="5">
        <v>1</v>
      </c>
      <c r="AH20" s="5">
        <v>1</v>
      </c>
      <c r="BM20" s="14"/>
      <c r="BN20" s="14">
        <v>1</v>
      </c>
      <c r="BO20" s="14"/>
      <c r="BP20" s="14"/>
      <c r="BQ20" s="14"/>
      <c r="BR20" s="14"/>
      <c r="BS20" s="14"/>
      <c r="BT20" s="19">
        <f t="shared" si="0"/>
        <v>4</v>
      </c>
    </row>
    <row r="21" spans="1:72" ht="12">
      <c r="A21" s="1" t="s">
        <v>69</v>
      </c>
      <c r="B21" s="5">
        <v>1</v>
      </c>
      <c r="F21" s="5">
        <v>1</v>
      </c>
      <c r="T21" s="5">
        <v>1</v>
      </c>
      <c r="V21" s="5">
        <v>1</v>
      </c>
      <c r="Z21" s="5">
        <v>1</v>
      </c>
      <c r="AC21" s="5">
        <v>1</v>
      </c>
      <c r="AE21" s="5">
        <v>1</v>
      </c>
      <c r="AL21" s="5">
        <v>1</v>
      </c>
      <c r="AP21" s="5">
        <v>1</v>
      </c>
      <c r="AX21" s="5">
        <v>1</v>
      </c>
      <c r="BA21" s="5">
        <v>1</v>
      </c>
      <c r="BI21" s="5">
        <v>1</v>
      </c>
      <c r="BM21" s="14">
        <v>1</v>
      </c>
      <c r="BN21" s="14"/>
      <c r="BO21" s="14"/>
      <c r="BP21" s="14"/>
      <c r="BQ21" s="14">
        <v>1</v>
      </c>
      <c r="BR21" s="14"/>
      <c r="BS21" s="14"/>
      <c r="BT21" s="19">
        <f t="shared" si="0"/>
        <v>14</v>
      </c>
    </row>
    <row r="22" spans="1:71" ht="225">
      <c r="A22" s="1" t="s">
        <v>70</v>
      </c>
      <c r="B22" s="5" t="s">
        <v>123</v>
      </c>
      <c r="C22" s="5" t="s">
        <v>128</v>
      </c>
      <c r="F22" s="5" t="s">
        <v>98</v>
      </c>
      <c r="T22" s="5" t="s">
        <v>4</v>
      </c>
      <c r="V22" s="5" t="s">
        <v>4</v>
      </c>
      <c r="Z22" s="5" t="s">
        <v>33</v>
      </c>
      <c r="AC22" s="5" t="s">
        <v>8</v>
      </c>
      <c r="AE22" s="5" t="s">
        <v>8</v>
      </c>
      <c r="AL22" s="5" t="s">
        <v>146</v>
      </c>
      <c r="AP22" s="5" t="s">
        <v>147</v>
      </c>
      <c r="AX22" s="5" t="s">
        <v>148</v>
      </c>
      <c r="BA22" s="5" t="s">
        <v>149</v>
      </c>
      <c r="BI22" s="5" t="s">
        <v>150</v>
      </c>
      <c r="BM22" s="14" t="s">
        <v>202</v>
      </c>
      <c r="BN22" s="14"/>
      <c r="BO22" s="14"/>
      <c r="BP22" s="14"/>
      <c r="BQ22" s="14" t="s">
        <v>206</v>
      </c>
      <c r="BR22" s="14"/>
      <c r="BS22" s="14"/>
    </row>
    <row r="23" spans="1:72" ht="12">
      <c r="A23" s="1" t="s">
        <v>71</v>
      </c>
      <c r="B23" s="5">
        <v>1</v>
      </c>
      <c r="C23" s="5">
        <v>1</v>
      </c>
      <c r="D23" s="5">
        <v>1</v>
      </c>
      <c r="E23" s="5">
        <v>1</v>
      </c>
      <c r="F23" s="5">
        <v>1</v>
      </c>
      <c r="G23" s="5">
        <v>1</v>
      </c>
      <c r="H23" s="5">
        <v>1</v>
      </c>
      <c r="I23" s="5">
        <v>1</v>
      </c>
      <c r="J23" s="5">
        <v>1</v>
      </c>
      <c r="K23" s="5">
        <v>1</v>
      </c>
      <c r="L23" s="5">
        <v>1</v>
      </c>
      <c r="M23" s="5">
        <v>1</v>
      </c>
      <c r="N23" s="5">
        <v>1</v>
      </c>
      <c r="O23" s="5">
        <v>1</v>
      </c>
      <c r="P23" s="5">
        <v>1</v>
      </c>
      <c r="Q23" s="5">
        <v>1</v>
      </c>
      <c r="R23" s="5">
        <v>1</v>
      </c>
      <c r="S23" s="5">
        <v>1</v>
      </c>
      <c r="T23" s="5">
        <v>1</v>
      </c>
      <c r="U23" s="5">
        <v>1</v>
      </c>
      <c r="V23" s="5">
        <v>1</v>
      </c>
      <c r="W23" s="5">
        <v>1</v>
      </c>
      <c r="X23" s="5">
        <v>1</v>
      </c>
      <c r="Y23" s="5">
        <v>1</v>
      </c>
      <c r="Z23" s="5">
        <v>1</v>
      </c>
      <c r="AA23" s="5">
        <v>1</v>
      </c>
      <c r="AB23" s="5">
        <v>1</v>
      </c>
      <c r="AC23" s="5">
        <v>1</v>
      </c>
      <c r="AD23" s="5">
        <v>1</v>
      </c>
      <c r="AE23" s="5">
        <v>1</v>
      </c>
      <c r="AF23" s="5">
        <v>1</v>
      </c>
      <c r="AG23" s="5">
        <v>1</v>
      </c>
      <c r="AH23" s="5">
        <v>1</v>
      </c>
      <c r="AI23" s="5">
        <v>1</v>
      </c>
      <c r="AJ23" s="5">
        <v>1</v>
      </c>
      <c r="AK23" s="5">
        <v>1</v>
      </c>
      <c r="AL23" s="5">
        <v>1</v>
      </c>
      <c r="AM23" s="5">
        <v>1</v>
      </c>
      <c r="AN23" s="5">
        <v>1</v>
      </c>
      <c r="AO23" s="5">
        <v>1</v>
      </c>
      <c r="AP23" s="5">
        <v>1</v>
      </c>
      <c r="AQ23" s="5">
        <v>1</v>
      </c>
      <c r="AR23" s="5">
        <v>1</v>
      </c>
      <c r="AS23" s="5">
        <v>1</v>
      </c>
      <c r="AT23" s="5">
        <v>1</v>
      </c>
      <c r="AU23" s="5">
        <v>1</v>
      </c>
      <c r="AV23" s="5">
        <v>1</v>
      </c>
      <c r="AW23" s="5">
        <v>1</v>
      </c>
      <c r="AX23" s="5">
        <v>1</v>
      </c>
      <c r="AY23" s="5">
        <v>1</v>
      </c>
      <c r="AZ23" s="5">
        <v>1</v>
      </c>
      <c r="BA23" s="5">
        <v>1</v>
      </c>
      <c r="BB23" s="5">
        <v>1</v>
      </c>
      <c r="BC23" s="5">
        <v>1</v>
      </c>
      <c r="BD23" s="5">
        <v>1</v>
      </c>
      <c r="BE23" s="5">
        <v>1</v>
      </c>
      <c r="BF23" s="5">
        <v>1</v>
      </c>
      <c r="BG23" s="5">
        <v>1</v>
      </c>
      <c r="BH23" s="5">
        <v>1</v>
      </c>
      <c r="BI23" s="5">
        <v>1</v>
      </c>
      <c r="BJ23" s="5">
        <v>1</v>
      </c>
      <c r="BK23" s="5">
        <v>1</v>
      </c>
      <c r="BL23" s="5">
        <v>1</v>
      </c>
      <c r="BM23" s="14">
        <v>1</v>
      </c>
      <c r="BN23" s="14">
        <v>1</v>
      </c>
      <c r="BO23" s="14">
        <v>1</v>
      </c>
      <c r="BP23" s="14">
        <v>1</v>
      </c>
      <c r="BQ23" s="14">
        <v>1</v>
      </c>
      <c r="BR23" s="14">
        <v>1</v>
      </c>
      <c r="BS23" s="14">
        <v>1</v>
      </c>
      <c r="BT23" s="19">
        <f t="shared" si="0"/>
        <v>70</v>
      </c>
    </row>
    <row r="24" spans="1:71" ht="12">
      <c r="A24" s="3" t="s">
        <v>17</v>
      </c>
      <c r="BM24" s="14"/>
      <c r="BN24" s="14"/>
      <c r="BO24" s="14"/>
      <c r="BP24" s="14"/>
      <c r="BQ24" s="14"/>
      <c r="BR24" s="14"/>
      <c r="BS24" s="14"/>
    </row>
    <row r="25" spans="1:72" ht="12">
      <c r="A25" s="1" t="s">
        <v>18</v>
      </c>
      <c r="B25" s="16">
        <v>1</v>
      </c>
      <c r="C25" s="16">
        <v>1</v>
      </c>
      <c r="D25" s="16">
        <v>1</v>
      </c>
      <c r="E25" s="16">
        <v>1</v>
      </c>
      <c r="F25" s="16">
        <v>1</v>
      </c>
      <c r="G25" s="16">
        <v>1</v>
      </c>
      <c r="H25" s="16">
        <v>1</v>
      </c>
      <c r="I25" s="16">
        <v>1</v>
      </c>
      <c r="J25" s="16">
        <v>1</v>
      </c>
      <c r="K25" s="16">
        <v>1</v>
      </c>
      <c r="L25" s="16">
        <v>1</v>
      </c>
      <c r="M25" s="16">
        <v>1</v>
      </c>
      <c r="N25" s="16">
        <v>1</v>
      </c>
      <c r="O25" s="16">
        <v>1</v>
      </c>
      <c r="P25" s="16">
        <v>1</v>
      </c>
      <c r="Q25" s="16">
        <v>1</v>
      </c>
      <c r="R25" s="16">
        <v>1</v>
      </c>
      <c r="S25" s="16">
        <v>1</v>
      </c>
      <c r="T25" s="16">
        <v>1</v>
      </c>
      <c r="U25" s="16">
        <v>1</v>
      </c>
      <c r="V25" s="16">
        <v>1</v>
      </c>
      <c r="W25" s="16">
        <v>1</v>
      </c>
      <c r="X25" s="16">
        <v>1</v>
      </c>
      <c r="Y25" s="16">
        <v>1</v>
      </c>
      <c r="Z25" s="16">
        <v>1</v>
      </c>
      <c r="AA25" s="16">
        <v>1</v>
      </c>
      <c r="AB25" s="16">
        <v>1</v>
      </c>
      <c r="AC25" s="16">
        <v>1</v>
      </c>
      <c r="AD25" s="16">
        <v>1</v>
      </c>
      <c r="AE25" s="16">
        <v>1</v>
      </c>
      <c r="AF25" s="16">
        <v>1</v>
      </c>
      <c r="AG25" s="16">
        <v>1</v>
      </c>
      <c r="AH25" s="16">
        <v>1</v>
      </c>
      <c r="AI25" s="16">
        <v>1</v>
      </c>
      <c r="AJ25" s="16">
        <v>1</v>
      </c>
      <c r="AK25" s="16">
        <v>1</v>
      </c>
      <c r="AL25" s="16">
        <v>1</v>
      </c>
      <c r="AM25" s="16">
        <v>1</v>
      </c>
      <c r="AN25" s="16">
        <v>1</v>
      </c>
      <c r="AO25" s="16">
        <v>1</v>
      </c>
      <c r="AP25" s="16">
        <v>1</v>
      </c>
      <c r="AQ25" s="16">
        <v>1</v>
      </c>
      <c r="AR25" s="16">
        <v>1</v>
      </c>
      <c r="AS25" s="16">
        <v>1</v>
      </c>
      <c r="AT25" s="16">
        <v>1</v>
      </c>
      <c r="AU25" s="16">
        <v>1</v>
      </c>
      <c r="AV25" s="16">
        <v>1</v>
      </c>
      <c r="AW25" s="16">
        <v>1</v>
      </c>
      <c r="AX25" s="16">
        <v>1</v>
      </c>
      <c r="AY25" s="16">
        <v>1</v>
      </c>
      <c r="AZ25" s="16">
        <v>1</v>
      </c>
      <c r="BA25" s="16">
        <v>1</v>
      </c>
      <c r="BB25" s="16">
        <v>1</v>
      </c>
      <c r="BC25" s="16">
        <v>1</v>
      </c>
      <c r="BD25" s="16">
        <v>1</v>
      </c>
      <c r="BE25" s="16">
        <v>1</v>
      </c>
      <c r="BF25" s="16">
        <v>1</v>
      </c>
      <c r="BG25" s="16">
        <v>1</v>
      </c>
      <c r="BH25" s="16">
        <v>1</v>
      </c>
      <c r="BI25" s="16">
        <v>1</v>
      </c>
      <c r="BJ25" s="16">
        <v>1</v>
      </c>
      <c r="BK25" s="16">
        <v>1</v>
      </c>
      <c r="BL25" s="16">
        <v>1</v>
      </c>
      <c r="BM25" s="16">
        <v>1</v>
      </c>
      <c r="BN25" s="16">
        <v>1</v>
      </c>
      <c r="BO25" s="16">
        <v>1</v>
      </c>
      <c r="BP25" s="16">
        <v>1</v>
      </c>
      <c r="BQ25" s="16">
        <v>1</v>
      </c>
      <c r="BR25" s="16">
        <v>1</v>
      </c>
      <c r="BS25" s="16">
        <v>1</v>
      </c>
      <c r="BT25" s="19">
        <f t="shared" si="0"/>
        <v>70</v>
      </c>
    </row>
    <row r="26" spans="1:72" ht="12">
      <c r="A26" s="1" t="s">
        <v>19</v>
      </c>
      <c r="AG26" s="16">
        <v>1</v>
      </c>
      <c r="BT26" s="19">
        <f t="shared" si="0"/>
        <v>1</v>
      </c>
    </row>
    <row r="27" spans="1:72" ht="12">
      <c r="A27" s="1" t="s">
        <v>20</v>
      </c>
      <c r="AA27" s="16">
        <v>1</v>
      </c>
      <c r="AG27" s="16">
        <v>1</v>
      </c>
      <c r="AX27" s="16">
        <v>1</v>
      </c>
      <c r="BC27" s="16">
        <v>1</v>
      </c>
      <c r="BL27" s="16">
        <v>1</v>
      </c>
      <c r="BN27" s="16">
        <v>1</v>
      </c>
      <c r="BT27" s="19">
        <f t="shared" si="0"/>
        <v>6</v>
      </c>
    </row>
    <row r="28" spans="1:72" ht="12">
      <c r="A28" s="1" t="s">
        <v>21</v>
      </c>
      <c r="AX28" s="16">
        <v>1</v>
      </c>
      <c r="BT28" s="19">
        <f t="shared" si="0"/>
        <v>1</v>
      </c>
    </row>
    <row r="29" spans="1:72" ht="12">
      <c r="A29" s="1" t="s">
        <v>22</v>
      </c>
      <c r="BT29" s="14" t="e">
        <f>AVERAGE(B29:BS29)</f>
        <v>#DIV/0!</v>
      </c>
    </row>
    <row r="30" spans="1:72" s="8" customFormat="1" ht="24.75">
      <c r="A30" s="8" t="s">
        <v>23</v>
      </c>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14" t="e">
        <f>AVERAGE(B30:BS30)</f>
        <v>#DIV/0!</v>
      </c>
    </row>
    <row r="31" spans="1:72" s="8" customFormat="1" ht="24.75">
      <c r="A31" s="8" t="s">
        <v>80</v>
      </c>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14" t="e">
        <f>AVERAGE(B31:BS31)</f>
        <v>#DIV/0!</v>
      </c>
    </row>
    <row r="32" spans="1:72" s="8" customFormat="1" ht="24.75">
      <c r="A32" s="8" t="s">
        <v>81</v>
      </c>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14" t="e">
        <f>AVERAGE(B32:BS32)</f>
        <v>#DIV/0!</v>
      </c>
    </row>
    <row r="33" spans="1:72" ht="24.75">
      <c r="A33" s="1" t="s">
        <v>82</v>
      </c>
      <c r="H33" s="5">
        <v>1</v>
      </c>
      <c r="P33" s="5">
        <v>1</v>
      </c>
      <c r="Q33" s="5">
        <v>1</v>
      </c>
      <c r="T33" s="5">
        <v>1</v>
      </c>
      <c r="U33" s="5">
        <v>1</v>
      </c>
      <c r="Y33" s="5">
        <v>1</v>
      </c>
      <c r="Z33" s="5">
        <v>1</v>
      </c>
      <c r="AE33" s="5">
        <v>1</v>
      </c>
      <c r="AJ33" s="5">
        <v>1</v>
      </c>
      <c r="AK33" s="5">
        <v>1</v>
      </c>
      <c r="AO33" s="5">
        <v>1</v>
      </c>
      <c r="AT33" s="5">
        <v>1</v>
      </c>
      <c r="BM33" s="14">
        <v>1</v>
      </c>
      <c r="BN33" s="14"/>
      <c r="BO33" s="14"/>
      <c r="BP33" s="14"/>
      <c r="BQ33" s="14"/>
      <c r="BR33" s="14"/>
      <c r="BS33" s="14"/>
      <c r="BT33" s="19">
        <f>SUM(B33:BS33)</f>
        <v>13</v>
      </c>
    </row>
    <row r="34" spans="1:71" ht="49.5">
      <c r="A34" s="3" t="s">
        <v>83</v>
      </c>
      <c r="H34" s="5" t="s">
        <v>73</v>
      </c>
      <c r="P34" s="5" t="s">
        <v>136</v>
      </c>
      <c r="Q34" s="5" t="s">
        <v>42</v>
      </c>
      <c r="T34" s="5" t="s">
        <v>49</v>
      </c>
      <c r="U34" s="5" t="s">
        <v>137</v>
      </c>
      <c r="Y34" s="5" t="s">
        <v>27</v>
      </c>
      <c r="Z34" s="5" t="s">
        <v>133</v>
      </c>
      <c r="AE34" s="5" t="s">
        <v>9</v>
      </c>
      <c r="AJ34" s="5" t="s">
        <v>188</v>
      </c>
      <c r="AK34" s="5" t="s">
        <v>189</v>
      </c>
      <c r="AO34" s="5" t="s">
        <v>151</v>
      </c>
      <c r="AT34" s="5" t="s">
        <v>190</v>
      </c>
      <c r="BM34" s="14" t="s">
        <v>203</v>
      </c>
      <c r="BN34" s="14"/>
      <c r="BO34" s="14"/>
      <c r="BP34" s="14"/>
      <c r="BQ34" s="14"/>
      <c r="BR34" s="14"/>
      <c r="BS34" s="14"/>
    </row>
    <row r="35" spans="1:72" ht="12">
      <c r="A35" s="1" t="s">
        <v>34</v>
      </c>
      <c r="B35" s="5">
        <v>1</v>
      </c>
      <c r="D35" s="5">
        <v>1</v>
      </c>
      <c r="G35" s="5">
        <v>1</v>
      </c>
      <c r="J35" s="5">
        <v>1</v>
      </c>
      <c r="K35" s="5">
        <v>1</v>
      </c>
      <c r="L35" s="5">
        <v>1</v>
      </c>
      <c r="O35" s="5">
        <v>1</v>
      </c>
      <c r="P35" s="5">
        <v>1</v>
      </c>
      <c r="Q35" s="5">
        <v>1</v>
      </c>
      <c r="U35" s="5">
        <v>1</v>
      </c>
      <c r="V35" s="5">
        <v>1</v>
      </c>
      <c r="W35" s="5">
        <v>1</v>
      </c>
      <c r="Z35" s="5">
        <v>1</v>
      </c>
      <c r="AA35" s="5">
        <v>1</v>
      </c>
      <c r="AB35" s="5">
        <v>1</v>
      </c>
      <c r="AC35" s="5">
        <v>1</v>
      </c>
      <c r="AD35" s="5">
        <v>1</v>
      </c>
      <c r="AF35" s="5">
        <v>1</v>
      </c>
      <c r="AG35" s="5">
        <v>1</v>
      </c>
      <c r="AI35" s="5">
        <v>1</v>
      </c>
      <c r="AK35" s="5">
        <v>1</v>
      </c>
      <c r="AP35" s="5">
        <v>1</v>
      </c>
      <c r="AQ35" s="5">
        <v>1</v>
      </c>
      <c r="AR35" s="5">
        <v>1</v>
      </c>
      <c r="AS35" s="5">
        <v>1</v>
      </c>
      <c r="AT35" s="5">
        <v>1</v>
      </c>
      <c r="AU35" s="5">
        <v>1</v>
      </c>
      <c r="AV35" s="5">
        <v>1</v>
      </c>
      <c r="AW35" s="5">
        <v>1</v>
      </c>
      <c r="AX35" s="5">
        <v>1</v>
      </c>
      <c r="AY35" s="5">
        <v>1</v>
      </c>
      <c r="BA35" s="5">
        <v>1</v>
      </c>
      <c r="BB35" s="5">
        <v>1</v>
      </c>
      <c r="BC35" s="5">
        <v>1</v>
      </c>
      <c r="BE35" s="5">
        <v>1</v>
      </c>
      <c r="BF35" s="5">
        <v>1</v>
      </c>
      <c r="BH35" s="5">
        <v>1</v>
      </c>
      <c r="BI35" s="5">
        <v>1</v>
      </c>
      <c r="BJ35" s="5">
        <v>1</v>
      </c>
      <c r="BL35" s="5">
        <v>1</v>
      </c>
      <c r="BM35" s="14">
        <v>1</v>
      </c>
      <c r="BN35" s="14">
        <v>1</v>
      </c>
      <c r="BO35" s="14"/>
      <c r="BP35" s="14"/>
      <c r="BQ35" s="14"/>
      <c r="BR35" s="14">
        <v>1</v>
      </c>
      <c r="BS35" s="14"/>
      <c r="BT35" s="19">
        <f>SUM(B35:BS35)</f>
        <v>43</v>
      </c>
    </row>
    <row r="36" spans="1:71" ht="124.5">
      <c r="A36" s="1" t="s">
        <v>35</v>
      </c>
      <c r="C36" s="5" t="s">
        <v>129</v>
      </c>
      <c r="E36" s="5" t="s">
        <v>77</v>
      </c>
      <c r="F36" s="5" t="s">
        <v>99</v>
      </c>
      <c r="H36" s="5" t="s">
        <v>74</v>
      </c>
      <c r="I36" s="5" t="s">
        <v>103</v>
      </c>
      <c r="M36" s="5" t="s">
        <v>109</v>
      </c>
      <c r="N36" s="5" t="s">
        <v>109</v>
      </c>
      <c r="R36" s="5" t="s">
        <v>1</v>
      </c>
      <c r="S36" s="5" t="s">
        <v>3</v>
      </c>
      <c r="T36" s="5" t="s">
        <v>50</v>
      </c>
      <c r="X36" s="5" t="s">
        <v>26</v>
      </c>
      <c r="Y36" s="5" t="s">
        <v>28</v>
      </c>
      <c r="AE36" s="5" t="s">
        <v>10</v>
      </c>
      <c r="AH36" s="5" t="s">
        <v>152</v>
      </c>
      <c r="AJ36" s="5" t="s">
        <v>191</v>
      </c>
      <c r="AL36" s="5" t="s">
        <v>192</v>
      </c>
      <c r="AM36" s="5" t="s">
        <v>155</v>
      </c>
      <c r="AN36" s="5" t="s">
        <v>154</v>
      </c>
      <c r="AO36" s="5" t="s">
        <v>153</v>
      </c>
      <c r="AZ36" s="5" t="s">
        <v>156</v>
      </c>
      <c r="BD36" s="5" t="s">
        <v>157</v>
      </c>
      <c r="BG36" s="5" t="s">
        <v>158</v>
      </c>
      <c r="BK36" s="5" t="s">
        <v>159</v>
      </c>
      <c r="BM36" s="14"/>
      <c r="BN36" s="14"/>
      <c r="BO36" s="14" t="s">
        <v>198</v>
      </c>
      <c r="BP36" s="14" t="s">
        <v>204</v>
      </c>
      <c r="BQ36" s="14" t="s">
        <v>207</v>
      </c>
      <c r="BR36" s="14"/>
      <c r="BS36" s="14" t="s">
        <v>209</v>
      </c>
    </row>
    <row r="37" spans="1:71" ht="62.25">
      <c r="A37" s="1" t="s">
        <v>36</v>
      </c>
      <c r="BM37" s="14"/>
      <c r="BN37" s="14"/>
      <c r="BO37" s="14"/>
      <c r="BP37" s="14" t="s">
        <v>210</v>
      </c>
      <c r="BQ37" s="14"/>
      <c r="BR37" s="14"/>
      <c r="BS37" s="14"/>
    </row>
    <row r="38" spans="1:72" ht="12">
      <c r="A38" s="1" t="s">
        <v>37</v>
      </c>
      <c r="Q38" s="5">
        <v>1</v>
      </c>
      <c r="U38" s="5">
        <v>1</v>
      </c>
      <c r="X38" s="5">
        <v>1</v>
      </c>
      <c r="AE38" s="5">
        <v>1</v>
      </c>
      <c r="AF38" s="5">
        <v>1</v>
      </c>
      <c r="AH38" s="5">
        <v>1</v>
      </c>
      <c r="AR38" s="5">
        <v>1</v>
      </c>
      <c r="AV38" s="5">
        <v>1</v>
      </c>
      <c r="AZ38" s="5">
        <v>1</v>
      </c>
      <c r="BH38" s="5">
        <v>1</v>
      </c>
      <c r="BL38" s="5">
        <v>1</v>
      </c>
      <c r="BM38" s="14"/>
      <c r="BN38" s="14"/>
      <c r="BO38" s="14">
        <v>1</v>
      </c>
      <c r="BP38" s="14">
        <v>1</v>
      </c>
      <c r="BQ38" s="14">
        <v>1</v>
      </c>
      <c r="BR38" s="14"/>
      <c r="BS38" s="14">
        <v>1</v>
      </c>
      <c r="BT38" s="19">
        <f aca="true" t="shared" si="1" ref="BT38:BT49">SUM(B38:BS38)</f>
        <v>15</v>
      </c>
    </row>
    <row r="39" spans="1:72" ht="12">
      <c r="A39" s="1" t="s">
        <v>84</v>
      </c>
      <c r="B39" s="5">
        <v>1</v>
      </c>
      <c r="C39" s="5">
        <v>1</v>
      </c>
      <c r="D39" s="5">
        <v>1</v>
      </c>
      <c r="E39" s="5">
        <v>1</v>
      </c>
      <c r="G39" s="5">
        <v>1</v>
      </c>
      <c r="H39" s="5">
        <v>1</v>
      </c>
      <c r="I39" s="5">
        <v>1</v>
      </c>
      <c r="J39" s="5">
        <v>1</v>
      </c>
      <c r="K39" s="5">
        <v>1</v>
      </c>
      <c r="L39" s="5">
        <v>1</v>
      </c>
      <c r="N39" s="5">
        <v>1</v>
      </c>
      <c r="O39" s="5">
        <v>1</v>
      </c>
      <c r="P39" s="5">
        <v>1</v>
      </c>
      <c r="Q39" s="5">
        <v>1</v>
      </c>
      <c r="R39" s="5">
        <v>1</v>
      </c>
      <c r="S39" s="5">
        <v>1</v>
      </c>
      <c r="T39" s="5">
        <v>1</v>
      </c>
      <c r="U39" s="5">
        <v>1</v>
      </c>
      <c r="V39" s="5">
        <v>1</v>
      </c>
      <c r="W39" s="5">
        <v>1</v>
      </c>
      <c r="X39" s="5">
        <v>1</v>
      </c>
      <c r="Y39" s="5">
        <v>1</v>
      </c>
      <c r="Z39" s="5">
        <v>1</v>
      </c>
      <c r="AA39" s="5">
        <v>1</v>
      </c>
      <c r="AC39" s="5">
        <v>1</v>
      </c>
      <c r="AD39" s="5">
        <v>1</v>
      </c>
      <c r="AF39" s="5">
        <v>1</v>
      </c>
      <c r="AG39" s="5">
        <v>1</v>
      </c>
      <c r="AH39" s="5">
        <v>1</v>
      </c>
      <c r="AI39" s="5">
        <v>1</v>
      </c>
      <c r="AK39" s="5">
        <v>1</v>
      </c>
      <c r="AL39" s="5">
        <v>1</v>
      </c>
      <c r="AM39" s="5">
        <v>1</v>
      </c>
      <c r="AN39" s="5">
        <v>1</v>
      </c>
      <c r="AO39" s="5">
        <v>1</v>
      </c>
      <c r="AP39" s="5">
        <v>1</v>
      </c>
      <c r="AQ39" s="5">
        <v>1</v>
      </c>
      <c r="AR39" s="5">
        <v>1</v>
      </c>
      <c r="AS39" s="5">
        <v>1</v>
      </c>
      <c r="AT39" s="5">
        <v>1</v>
      </c>
      <c r="AU39" s="5">
        <v>1</v>
      </c>
      <c r="AV39" s="5">
        <v>1</v>
      </c>
      <c r="AW39" s="5">
        <v>1</v>
      </c>
      <c r="AX39" s="5">
        <v>1</v>
      </c>
      <c r="AY39" s="5">
        <v>1</v>
      </c>
      <c r="AZ39" s="5">
        <v>1</v>
      </c>
      <c r="BA39" s="5">
        <v>1</v>
      </c>
      <c r="BB39" s="5">
        <v>1</v>
      </c>
      <c r="BC39" s="5">
        <v>1</v>
      </c>
      <c r="BD39" s="5">
        <v>1</v>
      </c>
      <c r="BF39" s="5">
        <v>1</v>
      </c>
      <c r="BG39" s="5">
        <v>1</v>
      </c>
      <c r="BH39" s="5">
        <v>1</v>
      </c>
      <c r="BI39" s="5">
        <v>1</v>
      </c>
      <c r="BJ39" s="5">
        <v>1</v>
      </c>
      <c r="BK39" s="5">
        <v>1</v>
      </c>
      <c r="BM39" s="14">
        <v>1</v>
      </c>
      <c r="BN39" s="14">
        <v>1</v>
      </c>
      <c r="BO39" s="14">
        <v>1</v>
      </c>
      <c r="BP39" s="14">
        <v>1</v>
      </c>
      <c r="BQ39" s="14"/>
      <c r="BR39" s="14">
        <v>1</v>
      </c>
      <c r="BS39" s="14">
        <v>1</v>
      </c>
      <c r="BT39" s="19">
        <f t="shared" si="1"/>
        <v>62</v>
      </c>
    </row>
    <row r="40" spans="1:72" ht="12">
      <c r="A40" s="1" t="s">
        <v>85</v>
      </c>
      <c r="BM40" s="14"/>
      <c r="BN40" s="14"/>
      <c r="BO40" s="14"/>
      <c r="BP40" s="14"/>
      <c r="BQ40" s="14"/>
      <c r="BR40" s="14"/>
      <c r="BS40" s="14"/>
      <c r="BT40" s="19">
        <f t="shared" si="1"/>
        <v>0</v>
      </c>
    </row>
    <row r="41" spans="1:72" ht="12">
      <c r="A41" s="1" t="s">
        <v>86</v>
      </c>
      <c r="F41" s="5">
        <v>1</v>
      </c>
      <c r="BM41" s="14"/>
      <c r="BN41" s="14"/>
      <c r="BO41" s="14"/>
      <c r="BP41" s="14"/>
      <c r="BQ41" s="14"/>
      <c r="BR41" s="14"/>
      <c r="BS41" s="14"/>
      <c r="BT41" s="19">
        <f t="shared" si="1"/>
        <v>1</v>
      </c>
    </row>
    <row r="42" spans="1:72" ht="12">
      <c r="A42" s="1" t="s">
        <v>87</v>
      </c>
      <c r="BM42" s="14"/>
      <c r="BN42" s="14"/>
      <c r="BO42" s="14"/>
      <c r="BP42" s="14"/>
      <c r="BQ42" s="14"/>
      <c r="BR42" s="14"/>
      <c r="BS42" s="14"/>
      <c r="BT42" s="19">
        <f t="shared" si="1"/>
        <v>0</v>
      </c>
    </row>
    <row r="43" spans="1:72" ht="12">
      <c r="A43" s="1" t="s">
        <v>88</v>
      </c>
      <c r="BM43" s="14"/>
      <c r="BN43" s="14"/>
      <c r="BO43" s="14"/>
      <c r="BP43" s="14"/>
      <c r="BQ43" s="14"/>
      <c r="BR43" s="14"/>
      <c r="BS43" s="14"/>
      <c r="BT43" s="19">
        <f t="shared" si="1"/>
        <v>0</v>
      </c>
    </row>
    <row r="44" spans="1:72" ht="24.75">
      <c r="A44" s="1" t="s">
        <v>89</v>
      </c>
      <c r="BL44" s="5">
        <v>1</v>
      </c>
      <c r="BM44" s="14"/>
      <c r="BN44" s="14"/>
      <c r="BO44" s="14"/>
      <c r="BP44" s="14"/>
      <c r="BQ44" s="14"/>
      <c r="BR44" s="14"/>
      <c r="BS44" s="14"/>
      <c r="BT44" s="19">
        <f t="shared" si="1"/>
        <v>1</v>
      </c>
    </row>
    <row r="45" spans="1:72" ht="12">
      <c r="A45" s="1" t="s">
        <v>90</v>
      </c>
      <c r="BB45" s="5">
        <v>1</v>
      </c>
      <c r="BM45" s="14"/>
      <c r="BN45" s="14"/>
      <c r="BO45" s="14"/>
      <c r="BP45" s="14"/>
      <c r="BQ45" s="14"/>
      <c r="BR45" s="14"/>
      <c r="BS45" s="14"/>
      <c r="BT45" s="19">
        <f t="shared" si="1"/>
        <v>1</v>
      </c>
    </row>
    <row r="46" spans="1:72" ht="12">
      <c r="A46" s="1" t="s">
        <v>91</v>
      </c>
      <c r="BM46" s="14"/>
      <c r="BN46" s="14"/>
      <c r="BO46" s="14"/>
      <c r="BP46" s="14"/>
      <c r="BQ46" s="14"/>
      <c r="BR46" s="14"/>
      <c r="BS46" s="14"/>
      <c r="BT46" s="19">
        <f t="shared" si="1"/>
        <v>0</v>
      </c>
    </row>
    <row r="47" spans="1:72" ht="24.75">
      <c r="A47" s="1" t="s">
        <v>92</v>
      </c>
      <c r="G47" s="5">
        <v>1</v>
      </c>
      <c r="BM47" s="14"/>
      <c r="BN47" s="14"/>
      <c r="BO47" s="14"/>
      <c r="BP47" s="14"/>
      <c r="BQ47" s="14"/>
      <c r="BR47" s="14"/>
      <c r="BS47" s="14"/>
      <c r="BT47" s="19">
        <f t="shared" si="1"/>
        <v>1</v>
      </c>
    </row>
    <row r="48" spans="1:72" ht="12">
      <c r="A48" s="1" t="s">
        <v>93</v>
      </c>
      <c r="BM48" s="14"/>
      <c r="BN48" s="14"/>
      <c r="BO48" s="14"/>
      <c r="BP48" s="14"/>
      <c r="BQ48" s="14"/>
      <c r="BR48" s="14"/>
      <c r="BS48" s="14"/>
      <c r="BT48" s="19">
        <f t="shared" si="1"/>
        <v>0</v>
      </c>
    </row>
    <row r="49" spans="1:72" ht="12">
      <c r="A49" s="1" t="s">
        <v>94</v>
      </c>
      <c r="B49" s="5">
        <v>1</v>
      </c>
      <c r="C49" s="5">
        <v>1</v>
      </c>
      <c r="E49" s="5">
        <v>1</v>
      </c>
      <c r="F49" s="5">
        <v>1</v>
      </c>
      <c r="H49" s="5">
        <v>1</v>
      </c>
      <c r="I49" s="5">
        <v>1</v>
      </c>
      <c r="J49" s="5">
        <v>1</v>
      </c>
      <c r="L49" s="5">
        <v>1</v>
      </c>
      <c r="M49" s="5">
        <v>1</v>
      </c>
      <c r="N49" s="5">
        <v>1</v>
      </c>
      <c r="R49" s="5">
        <v>1</v>
      </c>
      <c r="S49" s="5">
        <v>1</v>
      </c>
      <c r="T49" s="5">
        <v>1</v>
      </c>
      <c r="V49" s="5">
        <v>1</v>
      </c>
      <c r="W49" s="5">
        <v>1</v>
      </c>
      <c r="Y49" s="5">
        <v>1</v>
      </c>
      <c r="Z49" s="5">
        <v>1</v>
      </c>
      <c r="AB49" s="5">
        <v>1</v>
      </c>
      <c r="AD49" s="5">
        <v>1</v>
      </c>
      <c r="AE49" s="5">
        <v>1</v>
      </c>
      <c r="AF49" s="5">
        <v>1</v>
      </c>
      <c r="AH49" s="5">
        <v>1</v>
      </c>
      <c r="AI49" s="5">
        <v>1</v>
      </c>
      <c r="AJ49" s="5">
        <v>1</v>
      </c>
      <c r="AK49" s="5">
        <v>1</v>
      </c>
      <c r="AL49" s="5">
        <v>1</v>
      </c>
      <c r="AN49" s="5">
        <v>1</v>
      </c>
      <c r="AS49" s="5">
        <v>1</v>
      </c>
      <c r="AT49" s="5">
        <v>1</v>
      </c>
      <c r="AV49" s="5">
        <v>1</v>
      </c>
      <c r="AW49" s="5">
        <v>1</v>
      </c>
      <c r="BD49" s="5">
        <v>1</v>
      </c>
      <c r="BE49" s="5">
        <v>1</v>
      </c>
      <c r="BF49" s="5">
        <v>1</v>
      </c>
      <c r="BG49" s="5">
        <v>1</v>
      </c>
      <c r="BH49" s="5">
        <v>1</v>
      </c>
      <c r="BI49" s="5">
        <v>1</v>
      </c>
      <c r="BJ49" s="5">
        <v>1</v>
      </c>
      <c r="BM49" s="14"/>
      <c r="BN49" s="14">
        <v>1</v>
      </c>
      <c r="BO49" s="14"/>
      <c r="BP49" s="14">
        <v>1</v>
      </c>
      <c r="BQ49" s="14"/>
      <c r="BR49" s="14"/>
      <c r="BS49" s="14">
        <v>1</v>
      </c>
      <c r="BT49" s="19">
        <f t="shared" si="1"/>
        <v>41</v>
      </c>
    </row>
    <row r="50" spans="1:71" ht="112.5">
      <c r="A50" s="1" t="s">
        <v>95</v>
      </c>
      <c r="B50" s="5" t="s">
        <v>124</v>
      </c>
      <c r="C50" s="5" t="s">
        <v>130</v>
      </c>
      <c r="E50" s="5" t="s">
        <v>78</v>
      </c>
      <c r="F50" s="5" t="s">
        <v>100</v>
      </c>
      <c r="H50" s="5" t="s">
        <v>75</v>
      </c>
      <c r="I50" s="5" t="s">
        <v>104</v>
      </c>
      <c r="J50" s="5" t="s">
        <v>106</v>
      </c>
      <c r="L50" s="5" t="s">
        <v>100</v>
      </c>
      <c r="M50" s="5" t="s">
        <v>111</v>
      </c>
      <c r="N50" s="5" t="s">
        <v>110</v>
      </c>
      <c r="R50" s="5" t="s">
        <v>2</v>
      </c>
      <c r="S50" s="5" t="s">
        <v>100</v>
      </c>
      <c r="T50" s="5" t="s">
        <v>100</v>
      </c>
      <c r="V50" s="5" t="s">
        <v>25</v>
      </c>
      <c r="W50" s="5" t="s">
        <v>30</v>
      </c>
      <c r="Y50" s="5" t="s">
        <v>29</v>
      </c>
      <c r="Z50" s="5" t="s">
        <v>100</v>
      </c>
      <c r="AB50" s="5" t="s">
        <v>15</v>
      </c>
      <c r="AD50" s="5" t="s">
        <v>100</v>
      </c>
      <c r="AE50" s="5" t="s">
        <v>11</v>
      </c>
      <c r="AF50" s="5" t="s">
        <v>5</v>
      </c>
      <c r="AH50" s="5" t="s">
        <v>15</v>
      </c>
      <c r="AI50" s="5" t="s">
        <v>161</v>
      </c>
      <c r="AJ50" s="5" t="s">
        <v>100</v>
      </c>
      <c r="AK50" s="5" t="s">
        <v>160</v>
      </c>
      <c r="AL50" s="5" t="s">
        <v>100</v>
      </c>
      <c r="AN50" s="5" t="s">
        <v>162</v>
      </c>
      <c r="AS50" s="5" t="s">
        <v>100</v>
      </c>
      <c r="AT50" s="5" t="s">
        <v>100</v>
      </c>
      <c r="AV50" s="5" t="s">
        <v>100</v>
      </c>
      <c r="AW50" s="5" t="s">
        <v>163</v>
      </c>
      <c r="BD50" s="5" t="s">
        <v>164</v>
      </c>
      <c r="BE50" s="5" t="s">
        <v>100</v>
      </c>
      <c r="BF50" s="5" t="s">
        <v>169</v>
      </c>
      <c r="BG50" s="5" t="s">
        <v>166</v>
      </c>
      <c r="BH50" s="5" t="s">
        <v>168</v>
      </c>
      <c r="BI50" s="5" t="s">
        <v>167</v>
      </c>
      <c r="BJ50" s="5" t="s">
        <v>165</v>
      </c>
      <c r="BM50" s="14"/>
      <c r="BN50" s="14" t="s">
        <v>199</v>
      </c>
      <c r="BO50" s="14"/>
      <c r="BP50" s="14" t="s">
        <v>100</v>
      </c>
      <c r="BQ50" s="14"/>
      <c r="BR50" s="14"/>
      <c r="BS50" s="14" t="s">
        <v>100</v>
      </c>
    </row>
    <row r="51" spans="1:72" ht="75">
      <c r="A51" s="1" t="s">
        <v>96</v>
      </c>
      <c r="B51" s="5" t="s">
        <v>125</v>
      </c>
      <c r="C51" s="5" t="s">
        <v>125</v>
      </c>
      <c r="D51" s="5" t="s">
        <v>125</v>
      </c>
      <c r="E51" s="5" t="s">
        <v>114</v>
      </c>
      <c r="F51" s="5" t="s">
        <v>114</v>
      </c>
      <c r="G51" s="5" t="s">
        <v>102</v>
      </c>
      <c r="H51" s="5" t="s">
        <v>125</v>
      </c>
      <c r="I51" s="5" t="s">
        <v>114</v>
      </c>
      <c r="J51" s="5" t="s">
        <v>125</v>
      </c>
      <c r="K51" s="5" t="s">
        <v>125</v>
      </c>
      <c r="L51" s="5" t="s">
        <v>125</v>
      </c>
      <c r="M51" s="5" t="s">
        <v>114</v>
      </c>
      <c r="N51" s="5" t="s">
        <v>125</v>
      </c>
      <c r="O51" s="5" t="s">
        <v>125</v>
      </c>
      <c r="P51" s="5" t="s">
        <v>125</v>
      </c>
      <c r="Q51" s="5" t="s">
        <v>125</v>
      </c>
      <c r="R51" s="5" t="s">
        <v>32</v>
      </c>
      <c r="S51" s="14" t="s">
        <v>140</v>
      </c>
      <c r="T51" s="5" t="s">
        <v>114</v>
      </c>
      <c r="U51" s="5" t="s">
        <v>125</v>
      </c>
      <c r="V51" s="5" t="s">
        <v>31</v>
      </c>
      <c r="W51" s="5" t="s">
        <v>114</v>
      </c>
      <c r="X51" s="5" t="s">
        <v>125</v>
      </c>
      <c r="Y51" s="5" t="s">
        <v>114</v>
      </c>
      <c r="Z51" s="14" t="s">
        <v>140</v>
      </c>
      <c r="AA51" s="5" t="s">
        <v>125</v>
      </c>
      <c r="AB51" s="5" t="s">
        <v>114</v>
      </c>
      <c r="AC51" s="5" t="s">
        <v>125</v>
      </c>
      <c r="AD51" s="5" t="s">
        <v>125</v>
      </c>
      <c r="AE51" s="5" t="s">
        <v>114</v>
      </c>
      <c r="AF51" s="5" t="s">
        <v>6</v>
      </c>
      <c r="AG51" s="5" t="s">
        <v>125</v>
      </c>
      <c r="AH51" s="5" t="s">
        <v>6</v>
      </c>
      <c r="AI51" s="5" t="s">
        <v>125</v>
      </c>
      <c r="AJ51" s="5" t="s">
        <v>114</v>
      </c>
      <c r="AK51" s="5" t="s">
        <v>125</v>
      </c>
      <c r="AL51" s="5" t="s">
        <v>125</v>
      </c>
      <c r="AM51" s="5" t="s">
        <v>125</v>
      </c>
      <c r="AN51" s="5" t="s">
        <v>125</v>
      </c>
      <c r="AO51" s="5" t="s">
        <v>125</v>
      </c>
      <c r="AP51" s="5" t="s">
        <v>125</v>
      </c>
      <c r="AQ51" s="5" t="s">
        <v>125</v>
      </c>
      <c r="AR51" s="5" t="s">
        <v>125</v>
      </c>
      <c r="AS51" s="5" t="s">
        <v>170</v>
      </c>
      <c r="AT51" s="5" t="s">
        <v>170</v>
      </c>
      <c r="AU51" s="5" t="s">
        <v>125</v>
      </c>
      <c r="AV51" s="5" t="s">
        <v>170</v>
      </c>
      <c r="AW51" s="5" t="s">
        <v>125</v>
      </c>
      <c r="AX51" s="5" t="s">
        <v>125</v>
      </c>
      <c r="AY51" s="5" t="s">
        <v>125</v>
      </c>
      <c r="AZ51" s="5" t="s">
        <v>6</v>
      </c>
      <c r="BA51" s="5" t="s">
        <v>125</v>
      </c>
      <c r="BB51" s="5" t="s">
        <v>114</v>
      </c>
      <c r="BC51" s="5" t="s">
        <v>125</v>
      </c>
      <c r="BD51" s="5" t="s">
        <v>125</v>
      </c>
      <c r="BE51" s="5" t="s">
        <v>114</v>
      </c>
      <c r="BF51" s="5" t="s">
        <v>125</v>
      </c>
      <c r="BG51" s="5" t="s">
        <v>114</v>
      </c>
      <c r="BH51" s="5" t="s">
        <v>6</v>
      </c>
      <c r="BI51" s="5" t="s">
        <v>125</v>
      </c>
      <c r="BJ51" s="5" t="s">
        <v>125</v>
      </c>
      <c r="BK51" s="5" t="s">
        <v>125</v>
      </c>
      <c r="BL51" s="5" t="s">
        <v>6</v>
      </c>
      <c r="BM51" s="14" t="s">
        <v>125</v>
      </c>
      <c r="BN51" s="14" t="s">
        <v>125</v>
      </c>
      <c r="BO51" s="14" t="s">
        <v>6</v>
      </c>
      <c r="BP51" s="14" t="s">
        <v>125</v>
      </c>
      <c r="BQ51" s="14" t="s">
        <v>6</v>
      </c>
      <c r="BR51" s="14" t="s">
        <v>125</v>
      </c>
      <c r="BS51" s="14" t="s">
        <v>125</v>
      </c>
      <c r="BT51" s="14" t="s">
        <v>211</v>
      </c>
    </row>
    <row r="52" spans="1:72" ht="24.75">
      <c r="A52" s="1" t="s">
        <v>97</v>
      </c>
      <c r="B52" s="5">
        <v>5</v>
      </c>
      <c r="C52" s="5">
        <v>5</v>
      </c>
      <c r="D52" s="5">
        <v>5</v>
      </c>
      <c r="E52" s="5">
        <v>5</v>
      </c>
      <c r="F52" s="5">
        <v>5</v>
      </c>
      <c r="G52" s="5">
        <v>5</v>
      </c>
      <c r="H52" s="5">
        <v>5</v>
      </c>
      <c r="I52" s="5">
        <v>5</v>
      </c>
      <c r="J52" s="5">
        <v>5</v>
      </c>
      <c r="K52" s="5">
        <v>5</v>
      </c>
      <c r="L52" s="5">
        <v>5</v>
      </c>
      <c r="M52" s="5">
        <v>1</v>
      </c>
      <c r="N52" s="5">
        <v>5</v>
      </c>
      <c r="O52" s="5">
        <v>5</v>
      </c>
      <c r="P52" s="5">
        <v>5</v>
      </c>
      <c r="Q52" s="5">
        <v>4</v>
      </c>
      <c r="R52" s="5">
        <v>5</v>
      </c>
      <c r="S52" s="5">
        <v>5</v>
      </c>
      <c r="T52" s="5">
        <v>5</v>
      </c>
      <c r="U52" s="5">
        <v>4</v>
      </c>
      <c r="V52" s="5">
        <v>5</v>
      </c>
      <c r="W52" s="5">
        <v>4</v>
      </c>
      <c r="X52" s="5">
        <v>5</v>
      </c>
      <c r="Y52" s="5">
        <v>4</v>
      </c>
      <c r="Z52" s="5">
        <v>5</v>
      </c>
      <c r="AA52" s="5">
        <v>4</v>
      </c>
      <c r="AB52" s="5">
        <v>5</v>
      </c>
      <c r="AC52" s="5">
        <v>5</v>
      </c>
      <c r="AD52" s="5">
        <v>4</v>
      </c>
      <c r="AE52" s="5">
        <v>5</v>
      </c>
      <c r="AF52" s="5">
        <v>5</v>
      </c>
      <c r="AG52" s="5">
        <v>5</v>
      </c>
      <c r="AH52" s="5">
        <v>5</v>
      </c>
      <c r="AI52" s="5">
        <v>5</v>
      </c>
      <c r="AJ52" s="5">
        <v>4</v>
      </c>
      <c r="AK52" s="5">
        <v>2</v>
      </c>
      <c r="AL52" s="5">
        <v>4</v>
      </c>
      <c r="AM52" s="5">
        <v>1</v>
      </c>
      <c r="AN52" s="5">
        <v>5</v>
      </c>
      <c r="AO52" s="5">
        <v>4</v>
      </c>
      <c r="AP52" s="5">
        <v>3</v>
      </c>
      <c r="AQ52" s="5">
        <v>4</v>
      </c>
      <c r="AR52" s="5">
        <v>5</v>
      </c>
      <c r="AS52" s="5">
        <v>3</v>
      </c>
      <c r="AT52" s="5">
        <v>5</v>
      </c>
      <c r="AU52" s="5">
        <v>4</v>
      </c>
      <c r="AV52" s="5">
        <v>4</v>
      </c>
      <c r="AW52" s="5">
        <v>5</v>
      </c>
      <c r="AX52" s="5">
        <v>3</v>
      </c>
      <c r="AY52" s="5">
        <v>4</v>
      </c>
      <c r="AZ52" s="5">
        <v>5</v>
      </c>
      <c r="BA52" s="5">
        <v>5</v>
      </c>
      <c r="BB52" s="5">
        <v>5</v>
      </c>
      <c r="BC52" s="5">
        <v>5</v>
      </c>
      <c r="BD52" s="5">
        <v>3</v>
      </c>
      <c r="BE52" s="5">
        <v>3</v>
      </c>
      <c r="BF52" s="5">
        <v>5</v>
      </c>
      <c r="BG52" s="5">
        <v>3</v>
      </c>
      <c r="BH52" s="5">
        <v>4</v>
      </c>
      <c r="BI52" s="5">
        <v>5</v>
      </c>
      <c r="BJ52" s="5">
        <v>4</v>
      </c>
      <c r="BK52" s="5">
        <v>5</v>
      </c>
      <c r="BL52" s="5">
        <v>5</v>
      </c>
      <c r="BM52" s="14">
        <v>4</v>
      </c>
      <c r="BN52" s="14">
        <v>4</v>
      </c>
      <c r="BO52" s="14">
        <v>4</v>
      </c>
      <c r="BP52" s="14">
        <v>5</v>
      </c>
      <c r="BQ52" s="14">
        <v>5</v>
      </c>
      <c r="BR52" s="14">
        <v>3</v>
      </c>
      <c r="BS52" s="14">
        <v>5</v>
      </c>
      <c r="BT52" s="20">
        <f>AVERAGE(B52:BS52)</f>
        <v>4.385714285714286</v>
      </c>
    </row>
    <row r="53" spans="1:72" ht="24.75">
      <c r="A53" s="1" t="s">
        <v>43</v>
      </c>
      <c r="B53" s="5">
        <v>5</v>
      </c>
      <c r="C53" s="5">
        <v>5</v>
      </c>
      <c r="D53" s="5">
        <v>5</v>
      </c>
      <c r="E53" s="5">
        <v>5</v>
      </c>
      <c r="F53" s="5">
        <v>5</v>
      </c>
      <c r="G53" s="5">
        <v>5</v>
      </c>
      <c r="H53" s="5">
        <v>5</v>
      </c>
      <c r="I53" s="5">
        <v>5</v>
      </c>
      <c r="J53" s="5">
        <v>5</v>
      </c>
      <c r="K53" s="5">
        <v>5</v>
      </c>
      <c r="L53" s="5">
        <v>5</v>
      </c>
      <c r="M53" s="5">
        <v>5</v>
      </c>
      <c r="N53" s="5">
        <v>5</v>
      </c>
      <c r="O53" s="5">
        <v>5</v>
      </c>
      <c r="P53" s="5">
        <v>4</v>
      </c>
      <c r="Q53" s="5">
        <v>4</v>
      </c>
      <c r="R53" s="5">
        <v>4</v>
      </c>
      <c r="S53" s="5">
        <v>5</v>
      </c>
      <c r="T53" s="5">
        <v>5</v>
      </c>
      <c r="U53" s="5">
        <v>4</v>
      </c>
      <c r="V53" s="5">
        <v>5</v>
      </c>
      <c r="W53" s="5">
        <v>5</v>
      </c>
      <c r="X53" s="5">
        <v>4</v>
      </c>
      <c r="Y53" s="5">
        <v>5</v>
      </c>
      <c r="Z53" s="5">
        <v>5</v>
      </c>
      <c r="AA53" s="5">
        <v>5</v>
      </c>
      <c r="AB53" s="5">
        <v>5</v>
      </c>
      <c r="AC53" s="5">
        <v>5</v>
      </c>
      <c r="AD53" s="5">
        <v>3</v>
      </c>
      <c r="AE53" s="5">
        <v>5</v>
      </c>
      <c r="AF53" s="5">
        <v>4</v>
      </c>
      <c r="AG53" s="5">
        <v>5</v>
      </c>
      <c r="AH53" s="5">
        <v>5</v>
      </c>
      <c r="AI53" s="5">
        <v>5</v>
      </c>
      <c r="AJ53" s="5">
        <v>5</v>
      </c>
      <c r="AK53" s="5">
        <v>4</v>
      </c>
      <c r="AL53" s="5">
        <v>5</v>
      </c>
      <c r="AM53" s="5">
        <v>5</v>
      </c>
      <c r="AN53" s="5">
        <v>4</v>
      </c>
      <c r="AO53" s="5">
        <v>5</v>
      </c>
      <c r="AP53" s="5">
        <v>2</v>
      </c>
      <c r="AQ53" s="5">
        <v>4</v>
      </c>
      <c r="AR53" s="5">
        <v>5</v>
      </c>
      <c r="AS53" s="5">
        <v>3</v>
      </c>
      <c r="AT53" s="5">
        <v>5</v>
      </c>
      <c r="AU53" s="5">
        <v>5</v>
      </c>
      <c r="AV53" s="5">
        <v>4</v>
      </c>
      <c r="AW53" s="5">
        <v>5</v>
      </c>
      <c r="AX53" s="5">
        <v>3</v>
      </c>
      <c r="AY53" s="5">
        <v>5</v>
      </c>
      <c r="AZ53" s="5">
        <v>4</v>
      </c>
      <c r="BA53" s="5">
        <v>5</v>
      </c>
      <c r="BB53" s="5">
        <v>5</v>
      </c>
      <c r="BC53" s="5">
        <v>5</v>
      </c>
      <c r="BD53" s="5">
        <v>4</v>
      </c>
      <c r="BE53" s="5">
        <v>5</v>
      </c>
      <c r="BF53" s="5">
        <v>5</v>
      </c>
      <c r="BG53" s="5">
        <v>5</v>
      </c>
      <c r="BH53" s="5">
        <v>5</v>
      </c>
      <c r="BI53" s="5">
        <v>4</v>
      </c>
      <c r="BJ53" s="5">
        <v>4</v>
      </c>
      <c r="BK53" s="5">
        <v>5</v>
      </c>
      <c r="BL53" s="5">
        <v>5</v>
      </c>
      <c r="BM53" s="14">
        <v>4</v>
      </c>
      <c r="BN53" s="14">
        <v>4</v>
      </c>
      <c r="BO53" s="14">
        <v>3</v>
      </c>
      <c r="BP53" s="14">
        <v>4</v>
      </c>
      <c r="BQ53" s="14">
        <v>5</v>
      </c>
      <c r="BR53" s="14">
        <v>5</v>
      </c>
      <c r="BS53" s="14">
        <v>4</v>
      </c>
      <c r="BT53" s="20">
        <f aca="true" t="shared" si="2" ref="BT53:BT62">AVERAGE(B53:BS53)</f>
        <v>4.585714285714285</v>
      </c>
    </row>
    <row r="54" spans="1:72" ht="12">
      <c r="A54" s="1" t="s">
        <v>44</v>
      </c>
      <c r="B54" s="5">
        <v>5</v>
      </c>
      <c r="C54" s="5">
        <v>5</v>
      </c>
      <c r="D54" s="5">
        <v>5</v>
      </c>
      <c r="E54" s="5">
        <v>5</v>
      </c>
      <c r="F54" s="5">
        <v>5</v>
      </c>
      <c r="G54" s="5">
        <v>4</v>
      </c>
      <c r="H54" s="5">
        <v>5</v>
      </c>
      <c r="I54" s="5">
        <v>5</v>
      </c>
      <c r="J54" s="5">
        <v>5</v>
      </c>
      <c r="K54" s="5">
        <v>5</v>
      </c>
      <c r="L54" s="5">
        <v>5</v>
      </c>
      <c r="M54" s="5">
        <v>3</v>
      </c>
      <c r="N54" s="5">
        <v>5</v>
      </c>
      <c r="O54" s="5">
        <v>5</v>
      </c>
      <c r="P54" s="5">
        <v>5</v>
      </c>
      <c r="Q54" s="5">
        <v>2</v>
      </c>
      <c r="R54" s="5">
        <v>5</v>
      </c>
      <c r="S54" s="5">
        <v>5</v>
      </c>
      <c r="T54" s="5">
        <v>5</v>
      </c>
      <c r="U54" s="5">
        <v>5</v>
      </c>
      <c r="V54" s="5">
        <v>5</v>
      </c>
      <c r="W54" s="5">
        <v>5</v>
      </c>
      <c r="X54" s="5">
        <v>5</v>
      </c>
      <c r="Y54" s="5">
        <v>5</v>
      </c>
      <c r="Z54" s="5">
        <v>3</v>
      </c>
      <c r="AA54" s="5">
        <v>5</v>
      </c>
      <c r="AB54" s="5">
        <v>5</v>
      </c>
      <c r="AC54" s="5">
        <v>5</v>
      </c>
      <c r="AD54" s="5">
        <v>4</v>
      </c>
      <c r="AE54" s="5">
        <v>4</v>
      </c>
      <c r="AF54" s="5">
        <v>4</v>
      </c>
      <c r="AG54" s="5">
        <v>5</v>
      </c>
      <c r="AH54" s="5">
        <v>5</v>
      </c>
      <c r="AI54" s="5">
        <v>5</v>
      </c>
      <c r="AJ54" s="5">
        <v>5</v>
      </c>
      <c r="AK54" s="5">
        <v>5</v>
      </c>
      <c r="AL54" s="5">
        <v>3</v>
      </c>
      <c r="AM54" s="5">
        <v>5</v>
      </c>
      <c r="AN54" s="5">
        <v>4</v>
      </c>
      <c r="AO54" s="5">
        <v>5</v>
      </c>
      <c r="AP54" s="5">
        <v>1</v>
      </c>
      <c r="AQ54" s="5">
        <v>5</v>
      </c>
      <c r="AR54" s="5">
        <v>5</v>
      </c>
      <c r="AS54" s="5">
        <v>3</v>
      </c>
      <c r="AT54" s="5">
        <v>5</v>
      </c>
      <c r="AU54" s="5">
        <v>5</v>
      </c>
      <c r="AV54" s="5">
        <v>4</v>
      </c>
      <c r="AW54" s="5">
        <v>3</v>
      </c>
      <c r="AX54" s="5">
        <v>4</v>
      </c>
      <c r="AY54" s="5">
        <v>5</v>
      </c>
      <c r="AZ54" s="5">
        <v>5</v>
      </c>
      <c r="BA54" s="5">
        <v>5</v>
      </c>
      <c r="BB54" s="5">
        <v>5</v>
      </c>
      <c r="BC54" s="5">
        <v>5</v>
      </c>
      <c r="BD54" s="5">
        <v>4</v>
      </c>
      <c r="BE54" s="5">
        <v>3</v>
      </c>
      <c r="BF54" s="5">
        <v>5</v>
      </c>
      <c r="BG54" s="5">
        <v>5</v>
      </c>
      <c r="BH54" s="5">
        <v>4</v>
      </c>
      <c r="BI54" s="5">
        <v>5</v>
      </c>
      <c r="BJ54" s="5">
        <v>5</v>
      </c>
      <c r="BK54" s="5">
        <v>5</v>
      </c>
      <c r="BL54" s="5">
        <v>5</v>
      </c>
      <c r="BM54" s="14">
        <v>5</v>
      </c>
      <c r="BN54" s="14">
        <v>4</v>
      </c>
      <c r="BO54" s="14">
        <v>4</v>
      </c>
      <c r="BP54" s="14">
        <v>4</v>
      </c>
      <c r="BQ54" s="14">
        <v>5</v>
      </c>
      <c r="BR54" s="14">
        <v>5</v>
      </c>
      <c r="BS54" s="14">
        <v>5</v>
      </c>
      <c r="BT54" s="20">
        <f t="shared" si="2"/>
        <v>4.557142857142857</v>
      </c>
    </row>
    <row r="55" spans="1:72" ht="24.75">
      <c r="A55" s="1" t="s">
        <v>45</v>
      </c>
      <c r="B55" s="5">
        <v>5</v>
      </c>
      <c r="C55" s="5">
        <v>5</v>
      </c>
      <c r="D55" s="5">
        <v>4</v>
      </c>
      <c r="E55" s="5">
        <v>4</v>
      </c>
      <c r="F55" s="5">
        <v>5</v>
      </c>
      <c r="G55" s="5">
        <v>5</v>
      </c>
      <c r="H55" s="5">
        <v>5</v>
      </c>
      <c r="I55" s="5">
        <v>4</v>
      </c>
      <c r="J55" s="5">
        <v>3</v>
      </c>
      <c r="K55" s="5">
        <v>4</v>
      </c>
      <c r="L55" s="5">
        <v>5</v>
      </c>
      <c r="M55" s="5">
        <v>3</v>
      </c>
      <c r="N55" s="5">
        <v>5</v>
      </c>
      <c r="O55" s="5">
        <v>5</v>
      </c>
      <c r="P55" s="5">
        <v>4</v>
      </c>
      <c r="Q55" s="5">
        <v>4</v>
      </c>
      <c r="R55" s="5">
        <v>4</v>
      </c>
      <c r="S55" s="5">
        <v>5</v>
      </c>
      <c r="T55" s="5">
        <v>4</v>
      </c>
      <c r="U55" s="5">
        <v>5</v>
      </c>
      <c r="V55" s="5">
        <v>5</v>
      </c>
      <c r="W55" s="5">
        <v>4</v>
      </c>
      <c r="X55" s="5">
        <v>5</v>
      </c>
      <c r="Y55" s="5">
        <v>5</v>
      </c>
      <c r="Z55" s="5">
        <v>3</v>
      </c>
      <c r="AA55" s="5">
        <v>5</v>
      </c>
      <c r="AB55" s="5">
        <v>5</v>
      </c>
      <c r="AC55" s="5">
        <v>5</v>
      </c>
      <c r="AD55" s="5">
        <v>4</v>
      </c>
      <c r="AE55" s="5">
        <v>4</v>
      </c>
      <c r="AF55" s="5">
        <v>5</v>
      </c>
      <c r="AG55" s="5">
        <v>5</v>
      </c>
      <c r="AH55" s="5">
        <v>5</v>
      </c>
      <c r="AI55" s="5">
        <v>5</v>
      </c>
      <c r="AJ55" s="5">
        <v>4</v>
      </c>
      <c r="AK55" s="5">
        <v>5</v>
      </c>
      <c r="AL55" s="5">
        <v>4</v>
      </c>
      <c r="AM55" s="5">
        <v>4</v>
      </c>
      <c r="AN55" s="5">
        <v>4</v>
      </c>
      <c r="AO55" s="5">
        <v>5</v>
      </c>
      <c r="AP55" s="5">
        <v>4</v>
      </c>
      <c r="AQ55" s="5">
        <v>5</v>
      </c>
      <c r="AR55" s="5">
        <v>4</v>
      </c>
      <c r="AS55" s="5">
        <v>3</v>
      </c>
      <c r="AT55" s="5">
        <v>5</v>
      </c>
      <c r="AU55" s="5">
        <v>5</v>
      </c>
      <c r="AV55" s="5">
        <v>4</v>
      </c>
      <c r="AW55" s="5">
        <v>3</v>
      </c>
      <c r="AX55" s="5">
        <v>5</v>
      </c>
      <c r="AY55" s="5">
        <v>5</v>
      </c>
      <c r="AZ55" s="5">
        <v>4</v>
      </c>
      <c r="BA55" s="5">
        <v>5</v>
      </c>
      <c r="BB55" s="5">
        <v>5</v>
      </c>
      <c r="BC55" s="5">
        <v>4</v>
      </c>
      <c r="BD55" s="5">
        <v>3</v>
      </c>
      <c r="BE55" s="5">
        <v>5</v>
      </c>
      <c r="BF55" s="5">
        <v>5</v>
      </c>
      <c r="BG55" s="5">
        <v>5</v>
      </c>
      <c r="BH55" s="5">
        <v>4</v>
      </c>
      <c r="BI55" s="5">
        <v>4</v>
      </c>
      <c r="BJ55" s="5">
        <v>5</v>
      </c>
      <c r="BK55" s="5">
        <v>5</v>
      </c>
      <c r="BL55" s="5">
        <v>5</v>
      </c>
      <c r="BM55" s="14">
        <v>3</v>
      </c>
      <c r="BN55" s="14">
        <v>4</v>
      </c>
      <c r="BO55" s="14">
        <v>4</v>
      </c>
      <c r="BP55" s="14">
        <v>5</v>
      </c>
      <c r="BQ55" s="14">
        <v>3</v>
      </c>
      <c r="BR55" s="14">
        <v>5</v>
      </c>
      <c r="BS55" s="14">
        <v>4</v>
      </c>
      <c r="BT55" s="20">
        <f t="shared" si="2"/>
        <v>4.414285714285715</v>
      </c>
    </row>
    <row r="56" spans="1:72" ht="24.75">
      <c r="A56" s="1" t="s">
        <v>47</v>
      </c>
      <c r="B56" s="5">
        <v>5</v>
      </c>
      <c r="C56" s="5">
        <v>5</v>
      </c>
      <c r="D56" s="5">
        <v>5</v>
      </c>
      <c r="E56" s="5">
        <v>4</v>
      </c>
      <c r="F56" s="5">
        <v>5</v>
      </c>
      <c r="G56" s="5">
        <v>5</v>
      </c>
      <c r="H56" s="5">
        <v>5</v>
      </c>
      <c r="I56" s="5">
        <v>5</v>
      </c>
      <c r="J56" s="5">
        <v>3</v>
      </c>
      <c r="K56" s="5">
        <v>5</v>
      </c>
      <c r="L56" s="5">
        <v>5</v>
      </c>
      <c r="M56" s="5">
        <v>1</v>
      </c>
      <c r="N56" s="5">
        <v>5</v>
      </c>
      <c r="O56" s="5">
        <v>5</v>
      </c>
      <c r="P56" s="5">
        <v>5</v>
      </c>
      <c r="Q56" s="5">
        <v>4</v>
      </c>
      <c r="R56" s="5">
        <v>5</v>
      </c>
      <c r="S56" s="5">
        <v>5</v>
      </c>
      <c r="T56" s="5">
        <v>4</v>
      </c>
      <c r="U56" s="5">
        <v>5</v>
      </c>
      <c r="V56" s="5">
        <v>5</v>
      </c>
      <c r="W56" s="5">
        <v>4</v>
      </c>
      <c r="X56" s="5">
        <v>5</v>
      </c>
      <c r="Y56" s="5">
        <v>5</v>
      </c>
      <c r="Z56" s="5">
        <v>5</v>
      </c>
      <c r="AA56" s="5">
        <v>3</v>
      </c>
      <c r="AB56" s="5">
        <v>5</v>
      </c>
      <c r="AC56" s="5">
        <v>5</v>
      </c>
      <c r="AD56" s="5">
        <v>4</v>
      </c>
      <c r="AE56" s="5">
        <v>5</v>
      </c>
      <c r="AF56" s="5">
        <v>5</v>
      </c>
      <c r="AG56" s="5">
        <v>5</v>
      </c>
      <c r="AH56" s="5">
        <v>5</v>
      </c>
      <c r="AI56" s="5">
        <v>5</v>
      </c>
      <c r="AJ56" s="5">
        <v>4</v>
      </c>
      <c r="AK56" s="5">
        <v>2</v>
      </c>
      <c r="AL56" s="5">
        <v>4</v>
      </c>
      <c r="AM56" s="5">
        <v>1</v>
      </c>
      <c r="AN56" s="5">
        <v>5</v>
      </c>
      <c r="AO56" s="5">
        <v>5</v>
      </c>
      <c r="AP56" s="5">
        <v>4</v>
      </c>
      <c r="AQ56" s="5">
        <v>5</v>
      </c>
      <c r="AR56" s="5">
        <v>4</v>
      </c>
      <c r="AS56" s="5">
        <v>3</v>
      </c>
      <c r="AT56" s="5">
        <v>4</v>
      </c>
      <c r="AU56" s="5">
        <v>5</v>
      </c>
      <c r="AV56" s="5">
        <v>4</v>
      </c>
      <c r="AW56" s="5">
        <v>5</v>
      </c>
      <c r="AX56" s="5">
        <v>2</v>
      </c>
      <c r="AY56" s="5">
        <v>4</v>
      </c>
      <c r="AZ56" s="5">
        <v>4</v>
      </c>
      <c r="BA56" s="5">
        <v>5</v>
      </c>
      <c r="BB56" s="5">
        <v>5</v>
      </c>
      <c r="BC56" s="5">
        <v>4</v>
      </c>
      <c r="BD56" s="5">
        <v>4</v>
      </c>
      <c r="BE56" s="5">
        <v>5</v>
      </c>
      <c r="BF56" s="5">
        <v>4</v>
      </c>
      <c r="BG56" s="5">
        <v>3</v>
      </c>
      <c r="BH56" s="5">
        <v>4</v>
      </c>
      <c r="BI56" s="5">
        <v>5</v>
      </c>
      <c r="BJ56" s="5">
        <v>5</v>
      </c>
      <c r="BK56" s="5">
        <v>5</v>
      </c>
      <c r="BL56" s="5">
        <v>5</v>
      </c>
      <c r="BM56" s="14">
        <v>4</v>
      </c>
      <c r="BN56" s="14">
        <v>4</v>
      </c>
      <c r="BO56" s="14">
        <v>4</v>
      </c>
      <c r="BP56" s="14">
        <v>4</v>
      </c>
      <c r="BQ56" s="14">
        <v>5</v>
      </c>
      <c r="BR56" s="14">
        <v>2</v>
      </c>
      <c r="BS56" s="14">
        <v>5</v>
      </c>
      <c r="BT56" s="20">
        <f t="shared" si="2"/>
        <v>4.3428571428571425</v>
      </c>
    </row>
    <row r="57" spans="1:72" ht="24.75">
      <c r="A57" s="1" t="s">
        <v>46</v>
      </c>
      <c r="AG57" s="5">
        <v>5</v>
      </c>
      <c r="BM57" s="14"/>
      <c r="BN57" s="14"/>
      <c r="BO57" s="14"/>
      <c r="BP57" s="14"/>
      <c r="BQ57" s="14"/>
      <c r="BR57" s="14"/>
      <c r="BS57" s="14"/>
      <c r="BT57" s="20">
        <f t="shared" si="2"/>
        <v>5</v>
      </c>
    </row>
    <row r="58" spans="1:72" ht="24.75">
      <c r="A58" s="1" t="s">
        <v>48</v>
      </c>
      <c r="AA58" s="5">
        <v>4</v>
      </c>
      <c r="AG58" s="5">
        <v>5</v>
      </c>
      <c r="AX58" s="5">
        <v>3</v>
      </c>
      <c r="BC58" s="5">
        <v>4</v>
      </c>
      <c r="BL58" s="5">
        <v>5</v>
      </c>
      <c r="BM58" s="14"/>
      <c r="BN58" s="14">
        <v>4</v>
      </c>
      <c r="BO58" s="14"/>
      <c r="BP58" s="14"/>
      <c r="BQ58" s="14"/>
      <c r="BR58" s="14"/>
      <c r="BS58" s="14"/>
      <c r="BT58" s="20">
        <f t="shared" si="2"/>
        <v>4.166666666666667</v>
      </c>
    </row>
    <row r="59" spans="1:72" ht="24.75">
      <c r="A59" s="1" t="s">
        <v>52</v>
      </c>
      <c r="AX59" s="5">
        <v>3</v>
      </c>
      <c r="BM59" s="14"/>
      <c r="BN59" s="14"/>
      <c r="BO59" s="14"/>
      <c r="BP59" s="14"/>
      <c r="BQ59" s="14"/>
      <c r="BR59" s="14"/>
      <c r="BS59" s="14"/>
      <c r="BT59" s="20">
        <f t="shared" si="2"/>
        <v>3</v>
      </c>
    </row>
    <row r="60" spans="1:72" ht="24.75">
      <c r="A60" s="1" t="s">
        <v>112</v>
      </c>
      <c r="B60" s="5">
        <v>5</v>
      </c>
      <c r="C60" s="5">
        <v>4</v>
      </c>
      <c r="D60" s="5">
        <v>5</v>
      </c>
      <c r="E60" s="5">
        <v>4</v>
      </c>
      <c r="F60" s="5">
        <v>5</v>
      </c>
      <c r="G60" s="5">
        <v>5</v>
      </c>
      <c r="H60" s="5">
        <v>5</v>
      </c>
      <c r="I60" s="5">
        <v>4</v>
      </c>
      <c r="J60" s="5">
        <v>4</v>
      </c>
      <c r="K60" s="5">
        <v>3</v>
      </c>
      <c r="L60" s="5">
        <v>3</v>
      </c>
      <c r="M60" s="5">
        <v>4</v>
      </c>
      <c r="N60" s="5">
        <v>5</v>
      </c>
      <c r="O60" s="5">
        <v>5</v>
      </c>
      <c r="P60" s="5">
        <v>4</v>
      </c>
      <c r="Q60" s="5">
        <v>3</v>
      </c>
      <c r="R60" s="5">
        <v>5</v>
      </c>
      <c r="S60" s="5">
        <v>5</v>
      </c>
      <c r="T60" s="5">
        <v>4</v>
      </c>
      <c r="U60" s="5">
        <v>5</v>
      </c>
      <c r="V60" s="5">
        <v>5</v>
      </c>
      <c r="W60" s="5">
        <v>4</v>
      </c>
      <c r="X60" s="5">
        <v>3</v>
      </c>
      <c r="Y60" s="5">
        <v>4</v>
      </c>
      <c r="Z60" s="5">
        <v>3</v>
      </c>
      <c r="AA60" s="5">
        <v>2</v>
      </c>
      <c r="AB60" s="5">
        <v>5</v>
      </c>
      <c r="AC60" s="5">
        <v>5</v>
      </c>
      <c r="AD60" s="5">
        <v>4</v>
      </c>
      <c r="AE60" s="5">
        <v>4</v>
      </c>
      <c r="AF60" s="5">
        <v>5</v>
      </c>
      <c r="AH60" s="5">
        <v>3</v>
      </c>
      <c r="AI60" s="5">
        <v>5</v>
      </c>
      <c r="AJ60" s="5">
        <v>2</v>
      </c>
      <c r="AK60" s="5">
        <v>4</v>
      </c>
      <c r="AL60" s="5">
        <v>4</v>
      </c>
      <c r="AM60" s="5">
        <v>1</v>
      </c>
      <c r="AN60" s="5">
        <v>5</v>
      </c>
      <c r="AO60" s="5">
        <v>5</v>
      </c>
      <c r="AP60" s="5">
        <v>3</v>
      </c>
      <c r="AQ60" s="5">
        <v>4</v>
      </c>
      <c r="AR60" s="5">
        <v>3</v>
      </c>
      <c r="AS60" s="5">
        <v>3</v>
      </c>
      <c r="AT60" s="5">
        <v>5</v>
      </c>
      <c r="AU60" s="5">
        <v>4</v>
      </c>
      <c r="AV60" s="5">
        <v>4</v>
      </c>
      <c r="AW60" s="5">
        <v>4</v>
      </c>
      <c r="AX60" s="5">
        <v>3</v>
      </c>
      <c r="AY60" s="5">
        <v>1</v>
      </c>
      <c r="AZ60" s="5">
        <v>4</v>
      </c>
      <c r="BA60" s="5">
        <v>5</v>
      </c>
      <c r="BB60" s="5">
        <v>4</v>
      </c>
      <c r="BC60" s="5">
        <v>3</v>
      </c>
      <c r="BD60" s="5">
        <v>4</v>
      </c>
      <c r="BE60" s="5">
        <v>5</v>
      </c>
      <c r="BF60" s="5">
        <v>1</v>
      </c>
      <c r="BG60" s="5">
        <v>3</v>
      </c>
      <c r="BH60" s="5">
        <v>3</v>
      </c>
      <c r="BI60" s="5">
        <v>4</v>
      </c>
      <c r="BJ60" s="5">
        <v>5</v>
      </c>
      <c r="BK60" s="5">
        <v>5</v>
      </c>
      <c r="BL60" s="5">
        <v>3</v>
      </c>
      <c r="BM60" s="14">
        <v>4</v>
      </c>
      <c r="BN60" s="14">
        <v>5</v>
      </c>
      <c r="BO60" s="14">
        <v>4</v>
      </c>
      <c r="BP60" s="14">
        <v>4</v>
      </c>
      <c r="BQ60" s="14">
        <v>5</v>
      </c>
      <c r="BR60" s="14">
        <v>2</v>
      </c>
      <c r="BS60" s="14">
        <v>5</v>
      </c>
      <c r="BT60" s="20">
        <f t="shared" si="2"/>
        <v>3.9420289855072466</v>
      </c>
    </row>
    <row r="61" spans="1:72" ht="24.75">
      <c r="A61" s="1" t="s">
        <v>113</v>
      </c>
      <c r="AA61" s="5">
        <v>20</v>
      </c>
      <c r="AG61" s="5">
        <v>0</v>
      </c>
      <c r="AX61" s="5">
        <v>100</v>
      </c>
      <c r="BC61" s="5">
        <v>50</v>
      </c>
      <c r="BL61" s="5">
        <v>100</v>
      </c>
      <c r="BM61" s="14"/>
      <c r="BN61" s="14">
        <v>50</v>
      </c>
      <c r="BO61" s="14"/>
      <c r="BP61" s="14"/>
      <c r="BQ61" s="14"/>
      <c r="BR61" s="14"/>
      <c r="BS61" s="14"/>
      <c r="BT61" s="20">
        <f t="shared" si="2"/>
        <v>53.333333333333336</v>
      </c>
    </row>
    <row r="62" spans="1:72" ht="24.75">
      <c r="A62" s="1" t="s">
        <v>53</v>
      </c>
      <c r="AA62" s="14">
        <v>8</v>
      </c>
      <c r="AX62" s="5">
        <v>2</v>
      </c>
      <c r="BC62" s="5">
        <v>12</v>
      </c>
      <c r="BL62" s="5">
        <v>4</v>
      </c>
      <c r="BM62" s="14"/>
      <c r="BN62" s="14">
        <v>6</v>
      </c>
      <c r="BO62" s="14"/>
      <c r="BP62" s="14"/>
      <c r="BQ62" s="14"/>
      <c r="BR62" s="14"/>
      <c r="BS62" s="14"/>
      <c r="BT62" s="20">
        <f t="shared" si="2"/>
        <v>6.4</v>
      </c>
    </row>
    <row r="63" spans="1:72" ht="24.75">
      <c r="A63" s="1" t="s">
        <v>54</v>
      </c>
      <c r="AA63" s="14"/>
      <c r="BM63" s="14"/>
      <c r="BN63" s="14">
        <v>1</v>
      </c>
      <c r="BO63" s="14"/>
      <c r="BP63" s="14"/>
      <c r="BQ63" s="14"/>
      <c r="BR63" s="14"/>
      <c r="BS63" s="14"/>
      <c r="BT63" s="19">
        <f>SUM(B63:BS63)</f>
        <v>1</v>
      </c>
    </row>
    <row r="64" spans="1:72" ht="12">
      <c r="A64" s="1" t="s">
        <v>117</v>
      </c>
      <c r="J64" s="5">
        <v>1</v>
      </c>
      <c r="M64" s="5">
        <v>1</v>
      </c>
      <c r="T64" s="5">
        <v>1</v>
      </c>
      <c r="W64" s="5">
        <v>1</v>
      </c>
      <c r="Z64" s="5">
        <v>1</v>
      </c>
      <c r="AD64" s="5">
        <v>1</v>
      </c>
      <c r="AE64" s="5">
        <v>1</v>
      </c>
      <c r="AG64" s="5">
        <v>1</v>
      </c>
      <c r="AH64" s="5">
        <v>1</v>
      </c>
      <c r="AI64" s="5">
        <v>1</v>
      </c>
      <c r="AL64" s="5">
        <v>1</v>
      </c>
      <c r="AN64" s="5">
        <v>1</v>
      </c>
      <c r="AR64" s="5">
        <v>1</v>
      </c>
      <c r="AS64" s="5">
        <v>1</v>
      </c>
      <c r="AV64" s="5">
        <v>1</v>
      </c>
      <c r="AX64" s="5">
        <v>1</v>
      </c>
      <c r="BA64" s="5">
        <v>1</v>
      </c>
      <c r="BF64" s="5">
        <v>1</v>
      </c>
      <c r="BL64" s="5">
        <v>1</v>
      </c>
      <c r="BM64" s="14">
        <v>1</v>
      </c>
      <c r="BN64" s="14"/>
      <c r="BO64" s="14">
        <v>1</v>
      </c>
      <c r="BP64" s="14">
        <v>1</v>
      </c>
      <c r="BQ64" s="14"/>
      <c r="BR64" s="14">
        <v>1</v>
      </c>
      <c r="BS64" s="14"/>
      <c r="BT64" s="19">
        <f>SUM(B64:BS64)</f>
        <v>23</v>
      </c>
    </row>
    <row r="65" spans="1:72" ht="37.5">
      <c r="A65" s="1" t="s">
        <v>118</v>
      </c>
      <c r="J65" s="5" t="s">
        <v>107</v>
      </c>
      <c r="M65" s="5" t="s">
        <v>115</v>
      </c>
      <c r="T65" s="5" t="s">
        <v>72</v>
      </c>
      <c r="W65" s="5" t="s">
        <v>126</v>
      </c>
      <c r="Z65" s="5" t="s">
        <v>72</v>
      </c>
      <c r="AD65" s="5" t="s">
        <v>72</v>
      </c>
      <c r="AE65" s="5" t="s">
        <v>116</v>
      </c>
      <c r="AG65" s="5" t="s">
        <v>72</v>
      </c>
      <c r="AH65" s="5" t="s">
        <v>116</v>
      </c>
      <c r="AI65" s="5" t="s">
        <v>116</v>
      </c>
      <c r="AL65" s="5" t="s">
        <v>126</v>
      </c>
      <c r="AN65" s="5" t="s">
        <v>116</v>
      </c>
      <c r="AR65" s="5" t="s">
        <v>116</v>
      </c>
      <c r="AS65" s="5" t="s">
        <v>126</v>
      </c>
      <c r="AV65" s="5" t="s">
        <v>126</v>
      </c>
      <c r="AX65" s="5" t="s">
        <v>126</v>
      </c>
      <c r="BA65" s="5" t="s">
        <v>72</v>
      </c>
      <c r="BF65" s="5" t="s">
        <v>116</v>
      </c>
      <c r="BL65" s="5" t="s">
        <v>72</v>
      </c>
      <c r="BM65" s="14" t="s">
        <v>126</v>
      </c>
      <c r="BN65" s="14"/>
      <c r="BO65" s="14" t="s">
        <v>126</v>
      </c>
      <c r="BP65" s="14" t="s">
        <v>116</v>
      </c>
      <c r="BQ65" s="14"/>
      <c r="BR65" s="14" t="s">
        <v>72</v>
      </c>
      <c r="BS65" s="14"/>
      <c r="BT65" s="14" t="s">
        <v>212</v>
      </c>
    </row>
    <row r="66" spans="1:72" ht="24.75">
      <c r="A66" s="1" t="s">
        <v>120</v>
      </c>
      <c r="B66" s="5" t="s">
        <v>126</v>
      </c>
      <c r="C66" s="5" t="s">
        <v>131</v>
      </c>
      <c r="D66" s="5" t="s">
        <v>72</v>
      </c>
      <c r="E66" s="5" t="s">
        <v>131</v>
      </c>
      <c r="F66" s="5" t="s">
        <v>131</v>
      </c>
      <c r="G66" s="5" t="s">
        <v>126</v>
      </c>
      <c r="H66" s="5" t="s">
        <v>131</v>
      </c>
      <c r="I66" s="5" t="s">
        <v>131</v>
      </c>
      <c r="J66" s="5" t="s">
        <v>131</v>
      </c>
      <c r="K66" s="5" t="s">
        <v>116</v>
      </c>
      <c r="L66" s="5" t="s">
        <v>116</v>
      </c>
      <c r="M66" s="5" t="s">
        <v>126</v>
      </c>
      <c r="N66" s="5" t="s">
        <v>131</v>
      </c>
      <c r="O66" s="5" t="s">
        <v>126</v>
      </c>
      <c r="P66" s="5" t="s">
        <v>131</v>
      </c>
      <c r="Q66" s="5" t="s">
        <v>72</v>
      </c>
      <c r="R66" s="5" t="s">
        <v>126</v>
      </c>
      <c r="S66" s="5" t="s">
        <v>131</v>
      </c>
      <c r="T66" s="5" t="s">
        <v>126</v>
      </c>
      <c r="U66" s="5" t="s">
        <v>131</v>
      </c>
      <c r="V66" s="5" t="s">
        <v>131</v>
      </c>
      <c r="W66" s="5" t="s">
        <v>131</v>
      </c>
      <c r="X66" s="5" t="s">
        <v>131</v>
      </c>
      <c r="Y66" s="5" t="s">
        <v>131</v>
      </c>
      <c r="Z66" s="5" t="s">
        <v>116</v>
      </c>
      <c r="AA66" s="5" t="s">
        <v>131</v>
      </c>
      <c r="AB66" s="5" t="s">
        <v>131</v>
      </c>
      <c r="AC66" s="5" t="s">
        <v>126</v>
      </c>
      <c r="AD66" s="5" t="s">
        <v>131</v>
      </c>
      <c r="AE66" s="5" t="s">
        <v>126</v>
      </c>
      <c r="AF66" s="5" t="s">
        <v>116</v>
      </c>
      <c r="AG66" s="5" t="s">
        <v>131</v>
      </c>
      <c r="AH66" s="5" t="s">
        <v>126</v>
      </c>
      <c r="AI66" s="5" t="s">
        <v>131</v>
      </c>
      <c r="AJ66" s="5" t="s">
        <v>126</v>
      </c>
      <c r="AK66" s="5" t="s">
        <v>72</v>
      </c>
      <c r="AL66" s="5" t="s">
        <v>126</v>
      </c>
      <c r="AM66" s="5" t="s">
        <v>115</v>
      </c>
      <c r="AN66" s="5" t="s">
        <v>116</v>
      </c>
      <c r="AO66" s="5" t="s">
        <v>126</v>
      </c>
      <c r="AP66" s="5" t="s">
        <v>126</v>
      </c>
      <c r="AQ66" s="5" t="s">
        <v>72</v>
      </c>
      <c r="AR66" s="5" t="s">
        <v>126</v>
      </c>
      <c r="AS66" s="5" t="s">
        <v>116</v>
      </c>
      <c r="AT66" s="5" t="s">
        <v>131</v>
      </c>
      <c r="AU66" s="5" t="s">
        <v>131</v>
      </c>
      <c r="AV66" s="5" t="s">
        <v>72</v>
      </c>
      <c r="AW66" s="5" t="s">
        <v>131</v>
      </c>
      <c r="AX66" s="5" t="s">
        <v>131</v>
      </c>
      <c r="AY66" s="5" t="s">
        <v>126</v>
      </c>
      <c r="AZ66" s="5" t="s">
        <v>72</v>
      </c>
      <c r="BA66" s="5" t="s">
        <v>126</v>
      </c>
      <c r="BB66" s="5" t="s">
        <v>116</v>
      </c>
      <c r="BC66" s="5" t="s">
        <v>126</v>
      </c>
      <c r="BD66" s="5" t="s">
        <v>131</v>
      </c>
      <c r="BE66" s="5" t="s">
        <v>131</v>
      </c>
      <c r="BF66" s="5" t="s">
        <v>116</v>
      </c>
      <c r="BG66" s="5" t="s">
        <v>116</v>
      </c>
      <c r="BH66" s="5" t="s">
        <v>131</v>
      </c>
      <c r="BI66" s="5" t="s">
        <v>126</v>
      </c>
      <c r="BJ66" s="5" t="s">
        <v>72</v>
      </c>
      <c r="BK66" s="5" t="s">
        <v>126</v>
      </c>
      <c r="BL66" s="5" t="s">
        <v>126</v>
      </c>
      <c r="BM66" s="14" t="s">
        <v>126</v>
      </c>
      <c r="BN66" s="14" t="s">
        <v>131</v>
      </c>
      <c r="BO66" s="14" t="s">
        <v>131</v>
      </c>
      <c r="BP66" s="14" t="s">
        <v>116</v>
      </c>
      <c r="BQ66" s="14" t="s">
        <v>131</v>
      </c>
      <c r="BR66" s="14" t="s">
        <v>72</v>
      </c>
      <c r="BS66" s="14" t="s">
        <v>72</v>
      </c>
      <c r="BT66" s="14" t="s">
        <v>213</v>
      </c>
    </row>
    <row r="67" spans="1:72" ht="24.75">
      <c r="A67" s="1" t="s">
        <v>121</v>
      </c>
      <c r="B67" s="5" t="s">
        <v>126</v>
      </c>
      <c r="C67" s="5" t="s">
        <v>126</v>
      </c>
      <c r="D67" s="5" t="s">
        <v>126</v>
      </c>
      <c r="E67" s="5" t="s">
        <v>126</v>
      </c>
      <c r="F67" s="5" t="s">
        <v>126</v>
      </c>
      <c r="G67" s="5" t="s">
        <v>126</v>
      </c>
      <c r="H67" s="5" t="s">
        <v>126</v>
      </c>
      <c r="I67" s="5" t="s">
        <v>126</v>
      </c>
      <c r="J67" s="5" t="s">
        <v>126</v>
      </c>
      <c r="K67" s="5" t="s">
        <v>126</v>
      </c>
      <c r="L67" s="5" t="s">
        <v>126</v>
      </c>
      <c r="M67" s="5" t="s">
        <v>126</v>
      </c>
      <c r="N67" s="5" t="s">
        <v>126</v>
      </c>
      <c r="O67" s="5" t="s">
        <v>126</v>
      </c>
      <c r="P67" s="5" t="s">
        <v>126</v>
      </c>
      <c r="Q67" s="5" t="s">
        <v>126</v>
      </c>
      <c r="R67" s="5" t="s">
        <v>126</v>
      </c>
      <c r="S67" s="5" t="s">
        <v>126</v>
      </c>
      <c r="T67" s="5" t="s">
        <v>126</v>
      </c>
      <c r="U67" s="5" t="s">
        <v>116</v>
      </c>
      <c r="V67" s="5" t="s">
        <v>126</v>
      </c>
      <c r="W67" s="5" t="s">
        <v>126</v>
      </c>
      <c r="X67" s="5" t="s">
        <v>126</v>
      </c>
      <c r="Y67" s="5" t="s">
        <v>126</v>
      </c>
      <c r="Z67" s="5" t="s">
        <v>126</v>
      </c>
      <c r="AA67" s="5" t="s">
        <v>72</v>
      </c>
      <c r="AB67" s="5" t="s">
        <v>126</v>
      </c>
      <c r="AC67" s="5" t="s">
        <v>126</v>
      </c>
      <c r="AD67" s="5" t="s">
        <v>126</v>
      </c>
      <c r="AE67" s="5" t="s">
        <v>126</v>
      </c>
      <c r="AF67" s="5" t="s">
        <v>126</v>
      </c>
      <c r="AG67" s="5" t="s">
        <v>126</v>
      </c>
      <c r="AH67" s="5" t="s">
        <v>126</v>
      </c>
      <c r="AI67" s="5" t="s">
        <v>126</v>
      </c>
      <c r="AJ67" s="5" t="s">
        <v>72</v>
      </c>
      <c r="AK67" s="5" t="s">
        <v>72</v>
      </c>
      <c r="AL67" s="5" t="s">
        <v>126</v>
      </c>
      <c r="AM67" s="5" t="s">
        <v>72</v>
      </c>
      <c r="AN67" s="5" t="s">
        <v>126</v>
      </c>
      <c r="AO67" s="5" t="s">
        <v>126</v>
      </c>
      <c r="AP67" s="5" t="s">
        <v>126</v>
      </c>
      <c r="AQ67" s="5" t="s">
        <v>126</v>
      </c>
      <c r="AR67" s="5" t="s">
        <v>126</v>
      </c>
      <c r="AS67" s="5" t="s">
        <v>126</v>
      </c>
      <c r="AT67" s="5" t="s">
        <v>126</v>
      </c>
      <c r="AU67" s="5" t="s">
        <v>126</v>
      </c>
      <c r="AV67" s="5" t="s">
        <v>126</v>
      </c>
      <c r="AW67" s="5" t="s">
        <v>126</v>
      </c>
      <c r="AX67" s="5" t="s">
        <v>126</v>
      </c>
      <c r="AY67" s="5" t="s">
        <v>126</v>
      </c>
      <c r="AZ67" s="5" t="s">
        <v>126</v>
      </c>
      <c r="BA67" s="5" t="s">
        <v>126</v>
      </c>
      <c r="BB67" s="5" t="s">
        <v>126</v>
      </c>
      <c r="BC67" s="5" t="s">
        <v>126</v>
      </c>
      <c r="BD67" s="5" t="s">
        <v>126</v>
      </c>
      <c r="BE67" s="5" t="s">
        <v>126</v>
      </c>
      <c r="BF67" s="5" t="s">
        <v>126</v>
      </c>
      <c r="BG67" s="5" t="s">
        <v>126</v>
      </c>
      <c r="BH67" s="5" t="s">
        <v>126</v>
      </c>
      <c r="BI67" s="5" t="s">
        <v>126</v>
      </c>
      <c r="BJ67" s="5" t="s">
        <v>126</v>
      </c>
      <c r="BK67" s="5" t="s">
        <v>116</v>
      </c>
      <c r="BL67" s="5" t="s">
        <v>126</v>
      </c>
      <c r="BM67" s="14" t="s">
        <v>126</v>
      </c>
      <c r="BN67" s="14" t="s">
        <v>126</v>
      </c>
      <c r="BO67" s="14" t="s">
        <v>126</v>
      </c>
      <c r="BP67" s="14" t="s">
        <v>126</v>
      </c>
      <c r="BQ67" s="14" t="s">
        <v>126</v>
      </c>
      <c r="BR67" s="14" t="s">
        <v>131</v>
      </c>
      <c r="BS67" s="14" t="s">
        <v>126</v>
      </c>
      <c r="BT67" s="14" t="s">
        <v>214</v>
      </c>
    </row>
    <row r="68" spans="1:71" ht="262.5">
      <c r="A68" s="1" t="s">
        <v>119</v>
      </c>
      <c r="B68" s="5" t="s">
        <v>127</v>
      </c>
      <c r="C68" s="15" t="s">
        <v>141</v>
      </c>
      <c r="E68" s="5" t="s">
        <v>79</v>
      </c>
      <c r="F68" s="5" t="s">
        <v>101</v>
      </c>
      <c r="G68" s="5" t="s">
        <v>143</v>
      </c>
      <c r="H68" s="5" t="s">
        <v>76</v>
      </c>
      <c r="I68" s="5" t="s">
        <v>105</v>
      </c>
      <c r="J68" s="5" t="s">
        <v>108</v>
      </c>
      <c r="M68" s="5" t="s">
        <v>135</v>
      </c>
      <c r="N68" s="5" t="s">
        <v>142</v>
      </c>
      <c r="O68" s="5" t="s">
        <v>41</v>
      </c>
      <c r="P68" s="5" t="s">
        <v>144</v>
      </c>
      <c r="Q68" s="5" t="s">
        <v>0</v>
      </c>
      <c r="R68" s="5" t="s">
        <v>138</v>
      </c>
      <c r="T68" s="5" t="s">
        <v>51</v>
      </c>
      <c r="U68" s="5" t="s">
        <v>24</v>
      </c>
      <c r="AA68" s="5" t="s">
        <v>145</v>
      </c>
      <c r="AB68" s="5" t="s">
        <v>16</v>
      </c>
      <c r="AC68" s="5" t="s">
        <v>13</v>
      </c>
      <c r="AD68" s="5" t="s">
        <v>14</v>
      </c>
      <c r="AE68" s="5" t="s">
        <v>12</v>
      </c>
      <c r="AF68" s="5" t="s">
        <v>7</v>
      </c>
      <c r="AH68" s="5" t="s">
        <v>173</v>
      </c>
      <c r="AJ68" s="5" t="s">
        <v>172</v>
      </c>
      <c r="AK68" s="5" t="s">
        <v>171</v>
      </c>
      <c r="AL68" s="5" t="s">
        <v>174</v>
      </c>
      <c r="AM68" s="5" t="s">
        <v>176</v>
      </c>
      <c r="AN68" s="5" t="s">
        <v>175</v>
      </c>
      <c r="AP68" s="5" t="s">
        <v>193</v>
      </c>
      <c r="AR68" s="5" t="s">
        <v>194</v>
      </c>
      <c r="AV68" s="5" t="s">
        <v>178</v>
      </c>
      <c r="AW68" s="5" t="s">
        <v>177</v>
      </c>
      <c r="AX68" s="5" t="s">
        <v>195</v>
      </c>
      <c r="AY68" s="5" t="s">
        <v>196</v>
      </c>
      <c r="AZ68" s="5" t="s">
        <v>179</v>
      </c>
      <c r="BA68" s="5" t="s">
        <v>181</v>
      </c>
      <c r="BB68" s="5" t="s">
        <v>197</v>
      </c>
      <c r="BC68" s="5" t="s">
        <v>180</v>
      </c>
      <c r="BE68" s="5" t="s">
        <v>185</v>
      </c>
      <c r="BF68" s="5" t="s">
        <v>184</v>
      </c>
      <c r="BG68" s="5" t="s">
        <v>183</v>
      </c>
      <c r="BJ68" s="5" t="s">
        <v>182</v>
      </c>
      <c r="BK68" s="5" t="s">
        <v>186</v>
      </c>
      <c r="BL68" s="5" t="s">
        <v>187</v>
      </c>
      <c r="BM68" s="14"/>
      <c r="BN68" s="14"/>
      <c r="BO68" s="14" t="s">
        <v>200</v>
      </c>
      <c r="BP68" s="14" t="s">
        <v>205</v>
      </c>
      <c r="BQ68" s="14"/>
      <c r="BR68" s="14" t="s">
        <v>208</v>
      </c>
      <c r="BS68" s="14"/>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8:B38"/>
  <sheetViews>
    <sheetView workbookViewId="0" topLeftCell="A1">
      <selection activeCell="E6" sqref="E6"/>
    </sheetView>
  </sheetViews>
  <sheetFormatPr defaultColWidth="9.140625" defaultRowHeight="12.75"/>
  <cols>
    <col min="1" max="16384" width="8.8515625" style="0" customWidth="1"/>
  </cols>
  <sheetData>
    <row r="8" spans="1:2" ht="12">
      <c r="A8" s="5"/>
      <c r="B8" s="5"/>
    </row>
    <row r="9" spans="1:2" ht="12">
      <c r="A9" s="5"/>
      <c r="B9" s="5"/>
    </row>
    <row r="10" spans="1:2" ht="12">
      <c r="A10" s="5"/>
      <c r="B10" s="5"/>
    </row>
    <row r="11" spans="1:2" ht="12">
      <c r="A11" s="5"/>
      <c r="B11" s="5"/>
    </row>
    <row r="12" spans="1:2" ht="12">
      <c r="A12" s="5"/>
      <c r="B12" s="5"/>
    </row>
    <row r="13" spans="1:2" ht="12">
      <c r="A13" s="5"/>
      <c r="B13" s="5"/>
    </row>
    <row r="14" spans="1:2" ht="12">
      <c r="A14" s="5"/>
      <c r="B14" s="5"/>
    </row>
    <row r="15" spans="1:2" ht="12">
      <c r="A15" s="5"/>
      <c r="B15" s="5"/>
    </row>
    <row r="16" spans="1:2" ht="12">
      <c r="A16" s="5"/>
      <c r="B16" s="5"/>
    </row>
    <row r="17" spans="1:2" ht="12">
      <c r="A17" s="5"/>
      <c r="B17" s="5"/>
    </row>
    <row r="18" spans="1:2" ht="12">
      <c r="A18" s="5"/>
      <c r="B18" s="5"/>
    </row>
    <row r="19" spans="1:2" ht="12">
      <c r="A19" s="5"/>
      <c r="B19" s="5"/>
    </row>
    <row r="20" spans="1:2" ht="12">
      <c r="A20" s="5"/>
      <c r="B20" s="5"/>
    </row>
    <row r="21" spans="1:2" ht="12">
      <c r="A21" s="5"/>
      <c r="B21" s="5"/>
    </row>
    <row r="22" spans="1:2" ht="12">
      <c r="A22" s="5"/>
      <c r="B22" s="5"/>
    </row>
    <row r="23" spans="1:2" ht="12">
      <c r="A23" s="5"/>
      <c r="B23" s="5"/>
    </row>
    <row r="24" spans="1:2" ht="12">
      <c r="A24" s="5"/>
      <c r="B24" s="5"/>
    </row>
    <row r="25" spans="1:2" ht="12">
      <c r="A25" s="5"/>
      <c r="B25" s="5"/>
    </row>
    <row r="26" spans="1:2" ht="12">
      <c r="A26" s="5"/>
      <c r="B26" s="5"/>
    </row>
    <row r="27" spans="1:2" ht="12">
      <c r="A27" s="5"/>
      <c r="B27" s="5"/>
    </row>
    <row r="28" spans="1:2" ht="12">
      <c r="A28" s="5"/>
      <c r="B28" s="5"/>
    </row>
    <row r="29" spans="1:2" ht="12">
      <c r="A29" s="5"/>
      <c r="B29" s="5"/>
    </row>
    <row r="30" spans="1:2" ht="12">
      <c r="A30" s="5"/>
      <c r="B30" s="5"/>
    </row>
    <row r="31" spans="1:2" ht="12">
      <c r="A31" s="5"/>
      <c r="B31" s="5"/>
    </row>
    <row r="32" spans="1:2" ht="12">
      <c r="A32" s="5"/>
      <c r="B32" s="5"/>
    </row>
    <row r="33" spans="1:2" ht="12">
      <c r="A33" s="5"/>
      <c r="B33" s="5"/>
    </row>
    <row r="34" spans="1:2" ht="12">
      <c r="A34" s="5"/>
      <c r="B34" s="5"/>
    </row>
    <row r="35" spans="1:2" ht="12">
      <c r="A35" s="5"/>
      <c r="B35" s="5"/>
    </row>
    <row r="36" spans="1:2" ht="12">
      <c r="A36" s="5"/>
      <c r="B36" s="5"/>
    </row>
    <row r="37" spans="1:2" ht="12">
      <c r="A37" s="5"/>
      <c r="B37" s="5"/>
    </row>
    <row r="38" spans="1:2" ht="12">
      <c r="A38" s="5"/>
      <c r="B38" s="5"/>
    </row>
  </sheetData>
  <printOptions gridLines="1"/>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8515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PAS</cp:lastModifiedBy>
  <cp:lastPrinted>2004-03-14T15:36:45Z</cp:lastPrinted>
  <dcterms:created xsi:type="dcterms:W3CDTF">2003-05-23T03:06:30Z</dcterms:created>
  <dcterms:modified xsi:type="dcterms:W3CDTF">2004-06-30T16:38:57Z</dcterms:modified>
  <cp:category/>
  <cp:version/>
  <cp:contentType/>
  <cp:contentStatus/>
</cp:coreProperties>
</file>