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65016" windowWidth="18620" windowHeight="120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Susan S. Clark</author>
    <author>PAS</author>
  </authors>
  <commentList>
    <comment ref="B53" authorId="0">
      <text>
        <r>
          <rPr>
            <b/>
            <sz val="9"/>
            <rFont val="Geneva"/>
            <family val="0"/>
          </rPr>
          <t>Susan S. Clark:</t>
        </r>
        <r>
          <rPr>
            <sz val="9"/>
            <rFont val="Geneva"/>
            <family val="0"/>
          </rPr>
          <t xml:space="preserve">
Some questions on application hard if English is not your first language</t>
        </r>
      </text>
    </comment>
    <comment ref="B66" authorId="0">
      <text>
        <r>
          <rPr>
            <b/>
            <sz val="9"/>
            <rFont val="Geneva"/>
            <family val="0"/>
          </rPr>
          <t>Susan S. Clark:</t>
        </r>
        <r>
          <rPr>
            <sz val="9"/>
            <rFont val="Geneva"/>
            <family val="0"/>
          </rPr>
          <t xml:space="preserve">
was comparing to Edison service at home</t>
        </r>
      </text>
    </comment>
    <comment ref="C56" authorId="0">
      <text>
        <r>
          <rPr>
            <b/>
            <sz val="9"/>
            <rFont val="Geneva"/>
            <family val="0"/>
          </rPr>
          <t>Susan S. Clark:</t>
        </r>
        <r>
          <rPr>
            <sz val="9"/>
            <rFont val="Geneva"/>
            <family val="0"/>
          </rPr>
          <t xml:space="preserve">
Changing light bulbs is more difficult now</t>
        </r>
      </text>
    </comment>
    <comment ref="C66" authorId="0">
      <text>
        <r>
          <rPr>
            <b/>
            <sz val="9"/>
            <rFont val="Geneva"/>
            <family val="0"/>
          </rPr>
          <t>Susan S. Clark:</t>
        </r>
        <r>
          <rPr>
            <sz val="9"/>
            <rFont val="Geneva"/>
            <family val="0"/>
          </rPr>
          <t xml:space="preserve">
confused; thought this was from Edison</t>
        </r>
      </text>
    </comment>
    <comment ref="F58" authorId="0">
      <text>
        <r>
          <rPr>
            <b/>
            <sz val="9"/>
            <rFont val="Geneva"/>
            <family val="0"/>
          </rPr>
          <t>Susan S. Clark:</t>
        </r>
        <r>
          <rPr>
            <sz val="9"/>
            <rFont val="Geneva"/>
            <family val="0"/>
          </rPr>
          <t xml:space="preserve">
Have very old equipment</t>
        </r>
      </text>
    </comment>
    <comment ref="F60" authorId="0">
      <text>
        <r>
          <rPr>
            <b/>
            <sz val="9"/>
            <rFont val="Geneva"/>
            <family val="0"/>
          </rPr>
          <t>Susan S. Clark:</t>
        </r>
        <r>
          <rPr>
            <sz val="9"/>
            <rFont val="Geneva"/>
            <family val="0"/>
          </rPr>
          <t xml:space="preserve">
Lights not as bright.  (Sounds like they delamped)</t>
        </r>
      </text>
    </comment>
    <comment ref="L35" authorId="0">
      <text>
        <r>
          <rPr>
            <b/>
            <sz val="9"/>
            <rFont val="Geneva"/>
            <family val="0"/>
          </rPr>
          <t>Susan S. Clark:</t>
        </r>
        <r>
          <rPr>
            <sz val="9"/>
            <rFont val="Geneva"/>
            <family val="0"/>
          </rPr>
          <t xml:space="preserve">
Keep on the neons from the beer company 24/7 </t>
        </r>
      </text>
    </comment>
    <comment ref="N56" authorId="0">
      <text>
        <r>
          <rPr>
            <b/>
            <sz val="9"/>
            <rFont val="Geneva"/>
            <family val="0"/>
          </rPr>
          <t>Susan S. Clark:</t>
        </r>
        <r>
          <rPr>
            <sz val="9"/>
            <rFont val="Geneva"/>
            <family val="0"/>
          </rPr>
          <t xml:space="preserve">
The quality of the light was not as natural as he would have liked for a salon</t>
        </r>
      </text>
    </comment>
    <comment ref="P56" authorId="0">
      <text>
        <r>
          <rPr>
            <b/>
            <sz val="9"/>
            <rFont val="Geneva"/>
            <family val="0"/>
          </rPr>
          <t>Susan S. Clark:</t>
        </r>
        <r>
          <rPr>
            <sz val="9"/>
            <rFont val="Geneva"/>
            <family val="0"/>
          </rPr>
          <t xml:space="preserve">
would have preferred whiter light; not this yellow</t>
        </r>
      </text>
    </comment>
    <comment ref="O25" authorId="0">
      <text>
        <r>
          <rPr>
            <b/>
            <sz val="9"/>
            <rFont val="Geneva"/>
            <family val="0"/>
          </rPr>
          <t>Susan S. Clark:</t>
        </r>
        <r>
          <rPr>
            <sz val="9"/>
            <rFont val="Geneva"/>
            <family val="0"/>
          </rPr>
          <t xml:space="preserve">
There is one spot that flickers occasionally</t>
        </r>
      </text>
    </comment>
    <comment ref="S35" authorId="0">
      <text>
        <r>
          <rPr>
            <b/>
            <sz val="9"/>
            <rFont val="Geneva"/>
            <family val="0"/>
          </rPr>
          <t>Susan S. Clark:</t>
        </r>
        <r>
          <rPr>
            <sz val="9"/>
            <rFont val="Geneva"/>
            <family val="0"/>
          </rPr>
          <t xml:space="preserve">
They keep some exterior lights on 24/7, but they were independent of the program</t>
        </r>
      </text>
    </comment>
    <comment ref="I35" authorId="0">
      <text>
        <r>
          <rPr>
            <b/>
            <sz val="9"/>
            <rFont val="Geneva"/>
            <family val="0"/>
          </rPr>
          <t>Susan S. Clark:</t>
        </r>
        <r>
          <rPr>
            <sz val="9"/>
            <rFont val="Geneva"/>
            <family val="0"/>
          </rPr>
          <t xml:space="preserve">
Have other lights on 24/7 that were not part of retrofit.</t>
        </r>
      </text>
    </comment>
    <comment ref="T25" authorId="0">
      <text>
        <r>
          <rPr>
            <b/>
            <sz val="9"/>
            <rFont val="Geneva"/>
            <family val="0"/>
          </rPr>
          <t>Susan S. Clark:</t>
        </r>
        <r>
          <rPr>
            <sz val="9"/>
            <rFont val="Geneva"/>
            <family val="0"/>
          </rPr>
          <t xml:space="preserve">
Said they often turn some of the lights off to save money</t>
        </r>
      </text>
    </comment>
    <comment ref="T52" authorId="0">
      <text>
        <r>
          <rPr>
            <b/>
            <sz val="9"/>
            <rFont val="Geneva"/>
            <family val="0"/>
          </rPr>
          <t>Susan S. Clark:</t>
        </r>
        <r>
          <rPr>
            <sz val="9"/>
            <rFont val="Geneva"/>
            <family val="0"/>
          </rPr>
          <t xml:space="preserve">
Disappointed with high bill</t>
        </r>
      </text>
    </comment>
    <comment ref="T56" authorId="0">
      <text>
        <r>
          <rPr>
            <b/>
            <sz val="9"/>
            <rFont val="Geneva"/>
            <family val="0"/>
          </rPr>
          <t>Susan S. Clark:</t>
        </r>
        <r>
          <rPr>
            <sz val="9"/>
            <rFont val="Geneva"/>
            <family val="0"/>
          </rPr>
          <t xml:space="preserve">
Used to be able to turn part of the fixture off,not just all or nothing.</t>
        </r>
      </text>
    </comment>
    <comment ref="T54" authorId="0">
      <text>
        <r>
          <rPr>
            <b/>
            <sz val="9"/>
            <rFont val="Geneva"/>
            <family val="0"/>
          </rPr>
          <t>Susan S. Clark:</t>
        </r>
        <r>
          <rPr>
            <sz val="9"/>
            <rFont val="Geneva"/>
            <family val="0"/>
          </rPr>
          <t xml:space="preserve">
Contractor asked for extra money.</t>
        </r>
      </text>
    </comment>
    <comment ref="K56" authorId="1">
      <text>
        <r>
          <rPr>
            <b/>
            <sz val="10"/>
            <rFont val="Tahoma"/>
            <family val="0"/>
          </rPr>
          <t>PAS:</t>
        </r>
        <r>
          <rPr>
            <sz val="10"/>
            <rFont val="Tahoma"/>
            <family val="0"/>
          </rPr>
          <t xml:space="preserve">
per SSC 9/9/03 email</t>
        </r>
      </text>
    </comment>
    <comment ref="R51" authorId="1">
      <text>
        <r>
          <rPr>
            <b/>
            <sz val="10"/>
            <rFont val="Tahoma"/>
            <family val="0"/>
          </rPr>
          <t>PAS:</t>
        </r>
        <r>
          <rPr>
            <sz val="10"/>
            <rFont val="Tahoma"/>
            <family val="0"/>
          </rPr>
          <t xml:space="preserve">
per SSC 9/3/03 email</t>
        </r>
      </text>
    </comment>
    <comment ref="K35" authorId="1">
      <text>
        <r>
          <rPr>
            <b/>
            <sz val="10"/>
            <rFont val="Tahoma"/>
            <family val="0"/>
          </rPr>
          <t>PAS:</t>
        </r>
        <r>
          <rPr>
            <sz val="10"/>
            <rFont val="Tahoma"/>
            <family val="0"/>
          </rPr>
          <t xml:space="preserve">
per SSC 9/3/03 email</t>
        </r>
      </text>
    </comment>
    <comment ref="AB25" authorId="1">
      <text>
        <r>
          <rPr>
            <b/>
            <sz val="10"/>
            <rFont val="Tahoma"/>
            <family val="0"/>
          </rPr>
          <t>PAS:</t>
        </r>
        <r>
          <rPr>
            <sz val="10"/>
            <rFont val="Tahoma"/>
            <family val="0"/>
          </rPr>
          <t xml:space="preserve">
confirmed per LR 9/3/03 email; measure hadn't been identified in 7/16/03 extract, but was in 11/14/03 extract</t>
        </r>
      </text>
    </comment>
    <comment ref="AB56" authorId="1">
      <text>
        <r>
          <rPr>
            <b/>
            <sz val="10"/>
            <rFont val="Tahoma"/>
            <family val="0"/>
          </rPr>
          <t>PAS:</t>
        </r>
        <r>
          <rPr>
            <sz val="10"/>
            <rFont val="Tahoma"/>
            <family val="0"/>
          </rPr>
          <t xml:space="preserve">
per LR 9/3/03 email</t>
        </r>
      </text>
    </comment>
    <comment ref="AB59" authorId="1">
      <text>
        <r>
          <rPr>
            <b/>
            <sz val="10"/>
            <rFont val="Tahoma"/>
            <family val="0"/>
          </rPr>
          <t>PAS:</t>
        </r>
        <r>
          <rPr>
            <sz val="10"/>
            <rFont val="Tahoma"/>
            <family val="0"/>
          </rPr>
          <t xml:space="preserve">
per LR 9/3/03 email</t>
        </r>
      </text>
    </comment>
    <comment ref="AB60" authorId="1">
      <text>
        <r>
          <rPr>
            <b/>
            <sz val="10"/>
            <rFont val="Tahoma"/>
            <family val="0"/>
          </rPr>
          <t>PAS:</t>
        </r>
        <r>
          <rPr>
            <sz val="10"/>
            <rFont val="Tahoma"/>
            <family val="0"/>
          </rPr>
          <t xml:space="preserve">
per LR 9/3/03 email</t>
        </r>
      </text>
    </comment>
    <comment ref="AJ51" authorId="1">
      <text>
        <r>
          <rPr>
            <b/>
            <sz val="10"/>
            <rFont val="Tahoma"/>
            <family val="0"/>
          </rPr>
          <t>PAS:</t>
        </r>
        <r>
          <rPr>
            <sz val="10"/>
            <rFont val="Tahoma"/>
            <family val="0"/>
          </rPr>
          <t xml:space="preserve">
per LR 9/3/03 email</t>
        </r>
      </text>
    </comment>
    <comment ref="K60" authorId="1">
      <text>
        <r>
          <rPr>
            <b/>
            <sz val="10"/>
            <rFont val="Tahoma"/>
            <family val="0"/>
          </rPr>
          <t>PAS:</t>
        </r>
        <r>
          <rPr>
            <sz val="10"/>
            <rFont val="Tahoma"/>
            <family val="0"/>
          </rPr>
          <t xml:space="preserve">
per SSC 9/9/03 email</t>
        </r>
      </text>
    </comment>
    <comment ref="F61" authorId="1">
      <text>
        <r>
          <rPr>
            <b/>
            <sz val="10"/>
            <rFont val="Tahoma"/>
            <family val="0"/>
          </rPr>
          <t>PAS:</t>
        </r>
        <r>
          <rPr>
            <sz val="10"/>
            <rFont val="Tahoma"/>
            <family val="0"/>
          </rPr>
          <t xml:space="preserve">
changed from 0% to 1% since respondent then provided an answer to Q20 (PAS note, 9/14/03)</t>
        </r>
      </text>
    </comment>
    <comment ref="BE25" authorId="1">
      <text>
        <r>
          <rPr>
            <b/>
            <sz val="10"/>
            <rFont val="Tahoma"/>
            <family val="0"/>
          </rPr>
          <t>PAS:</t>
        </r>
        <r>
          <rPr>
            <sz val="10"/>
            <rFont val="Tahoma"/>
            <family val="0"/>
          </rPr>
          <t xml:space="preserve">
see Q 8b1 response</t>
        </r>
      </text>
    </comment>
    <comment ref="BQ27" authorId="1">
      <text>
        <r>
          <rPr>
            <b/>
            <sz val="10"/>
            <rFont val="Tahoma"/>
            <family val="0"/>
          </rPr>
          <t>PAS:</t>
        </r>
        <r>
          <rPr>
            <sz val="10"/>
            <rFont val="Tahoma"/>
            <family val="0"/>
          </rPr>
          <t xml:space="preserve">
see Q8b3 response</t>
        </r>
      </text>
    </comment>
    <comment ref="Q25" authorId="0">
      <text>
        <r>
          <rPr>
            <b/>
            <sz val="9"/>
            <rFont val="Geneva"/>
            <family val="0"/>
          </rPr>
          <t>Susan S. Clark:</t>
        </r>
        <r>
          <rPr>
            <sz val="9"/>
            <rFont val="Geneva"/>
            <family val="0"/>
          </rPr>
          <t xml:space="preserve">
Several went out soon after install, but were replaced</t>
        </r>
      </text>
    </comment>
    <comment ref="Q66" authorId="0">
      <text>
        <r>
          <rPr>
            <b/>
            <sz val="9"/>
            <rFont val="Geneva"/>
            <family val="0"/>
          </rPr>
          <t>Susan S. Clark:</t>
        </r>
        <r>
          <rPr>
            <sz val="9"/>
            <rFont val="Geneva"/>
            <family val="0"/>
          </rPr>
          <t xml:space="preserve">
Less paperwork</t>
        </r>
      </text>
    </comment>
    <comment ref="Q6" authorId="1">
      <text>
        <r>
          <rPr>
            <b/>
            <sz val="10"/>
            <rFont val="Tahoma"/>
            <family val="0"/>
          </rPr>
          <t>PAS:</t>
        </r>
        <r>
          <rPr>
            <sz val="10"/>
            <rFont val="Tahoma"/>
            <family val="0"/>
          </rPr>
          <t xml:space="preserve">
6/26/03 = initial survey (SSC); 9/10/03 = SSC follow-up; 4/1/04 = LR gets clarification re svc sddress confirm of work done and now invoiced; note that 15437 Anacapa Rd in Victorville had different tenants who in fact have sold their space &amp; moved on</t>
        </r>
      </text>
    </comment>
  </commentList>
</comments>
</file>

<file path=xl/sharedStrings.xml><?xml version="1.0" encoding="utf-8"?>
<sst xmlns="http://schemas.openxmlformats.org/spreadsheetml/2006/main" count="653" uniqueCount="240">
  <si>
    <t>Keeps on two flourescents 24/7(one by entrance and one by exit)</t>
  </si>
  <si>
    <t>M-F 8:30-5:30 (not 8-6): Sat. 8:30-3.  Closed Sundays.</t>
  </si>
  <si>
    <t>Keeps on lobby lights 24/7; roughly 2 out of 15 fixtures.</t>
  </si>
  <si>
    <t>d</t>
  </si>
  <si>
    <t>Very disappointed that bill has not gone down; thinks the $ spent on SBEA should go into lowering people's costs</t>
  </si>
  <si>
    <t>couldn't recall whether it was phone call or site visit</t>
  </si>
  <si>
    <t>night lights on 24/7</t>
  </si>
  <si>
    <t>needed new lights</t>
  </si>
  <si>
    <t>can't understand why everyone doesn't participate!</t>
  </si>
  <si>
    <t>property manager</t>
  </si>
  <si>
    <t>referred by California Retrofit</t>
  </si>
  <si>
    <t>4:30a-11p mon-sat; 4 hours on Sun</t>
  </si>
  <si>
    <t>needed new lights anyway</t>
  </si>
  <si>
    <t>participating was a very pleasant experience.  This program really needs better publicity; it's as if they are keeping the program a secret!</t>
  </si>
  <si>
    <t>CRI-lighting company</t>
  </si>
  <si>
    <t>6a-11p</t>
  </si>
  <si>
    <t>24/7</t>
  </si>
  <si>
    <t>do try to reduce certain loads from 1a-4a</t>
  </si>
  <si>
    <t>the program is helping sell the new lighting technology by  allowing businesses to save money on the installation and discover that the new lights will save them money</t>
  </si>
  <si>
    <t>through contractor</t>
  </si>
  <si>
    <t>9a-5:30p</t>
  </si>
  <si>
    <t>8a-7p</t>
  </si>
  <si>
    <t>better quality of light</t>
  </si>
  <si>
    <t>we are happy with the lighting retrofit part of the program.  We have had some big problems with programable thermostats - the technician did such a terrible job that we had to hire a contractor to come in and fix the problem.</t>
  </si>
  <si>
    <t xml:space="preserve"> by 6/27/03</t>
  </si>
  <si>
    <t>Date of ASW Database Extract</t>
  </si>
  <si>
    <t>Customer told him about an Edison program what matches a 20% savings</t>
  </si>
  <si>
    <t>11d. Why  participate - clear/compelling program literature (1=yes)</t>
  </si>
  <si>
    <t>11e. Why  participate - convincing/trustworthy program rep (1=yes)</t>
  </si>
  <si>
    <t>11f. Why  participate - clear/compelling web site(1=yes)</t>
  </si>
  <si>
    <t>Very disappointed with high bill and also way the lights/bulbs are now structured.</t>
  </si>
  <si>
    <t>25. Should CPUC continue to fund programs like SBEA? (a=definitely, b=probably, c=unsure, d=probably not, e=definitely not, f=no opinion)</t>
  </si>
  <si>
    <t>ASW FULL PARTICIPANT SURVEY CODING</t>
  </si>
  <si>
    <t>Customer ID (from database)</t>
  </si>
  <si>
    <t>S&amp;A Surveyor (SSC or LR)</t>
  </si>
  <si>
    <t>2. Biz location verified? (1=yes)</t>
  </si>
  <si>
    <t>3. Biz type verified? (1=yes)</t>
  </si>
  <si>
    <t>1. Name / business name verified? (1=yes)</t>
  </si>
  <si>
    <t>4. Interviewee position verified? (1=yes)</t>
  </si>
  <si>
    <t>5. Recall participating in SBEA program? (1=yes)</t>
  </si>
  <si>
    <t>6a. 1st hear of program - site visit by progam rep (1=yes)</t>
  </si>
  <si>
    <t>6b. 1st hear of program - energy audit by program rep (1=yes)</t>
  </si>
  <si>
    <t>6c. 1st hear of program - phone call (1=yes)</t>
  </si>
  <si>
    <t>6d. 1st hear of program - professional association (1=yes)</t>
  </si>
  <si>
    <t>6e. 1st hear of program - website (1=yes)</t>
  </si>
  <si>
    <t>6f. 1st hear of program - newspaper/media (1=yes)</t>
  </si>
  <si>
    <t>6g. 1st hear of program - friend/colleague (1=yes)</t>
  </si>
  <si>
    <t>6h. 1st hear of program - other (1=yes)</t>
  </si>
  <si>
    <t>6i. 1st hear of program - other description (text)</t>
  </si>
  <si>
    <t>7. Scope of implemented measures correct? (1=yes)</t>
  </si>
  <si>
    <t>7a. Description  of implemented measures, if scope not correct (text)</t>
  </si>
  <si>
    <t>8a1. Lighting measures still fully installed/operational? (1=yes)</t>
  </si>
  <si>
    <t>8a2. HVAC system tuneup still  fully installed/operational? (1=yes)</t>
  </si>
  <si>
    <t>8a3. Refrigeration system tuneup still fully installed/operational? (1=yes)</t>
  </si>
  <si>
    <t>8a4. Programmable thermostat still fully installed/operational? (1=yes)</t>
  </si>
  <si>
    <t>8b1. % of lighting measure remaining installed/operational? (%)</t>
  </si>
  <si>
    <t>8b2. % of HVAC system tuneup measure remaining installed/operational? (%)</t>
  </si>
  <si>
    <t>Open at 9:30,not 9,Mon.-Sat.</t>
  </si>
  <si>
    <t>SSC</t>
  </si>
  <si>
    <t>advertising</t>
  </si>
  <si>
    <t>Open until 8 on Thursdays and Saturdays</t>
  </si>
  <si>
    <t>two lamps in middle of store on all night long</t>
  </si>
  <si>
    <t>11b</t>
  </si>
  <si>
    <t>e</t>
  </si>
  <si>
    <t>b</t>
  </si>
  <si>
    <t>a</t>
  </si>
  <si>
    <t>Small businesses need this type of program; would like it for residential too.</t>
  </si>
  <si>
    <t>Open Sundays from 12 to 8</t>
  </si>
  <si>
    <t>11e</t>
  </si>
  <si>
    <t>c</t>
  </si>
  <si>
    <t>Security light kept on 24 hours</t>
  </si>
  <si>
    <t>okay re weekdays; 8-4 on Sat.; closed Sunday</t>
  </si>
  <si>
    <t>neighboring store</t>
  </si>
  <si>
    <t>Keeps one light on all night long.</t>
  </si>
  <si>
    <t>Old lights not working well; smoke coming out of them.</t>
  </si>
  <si>
    <t>9 to 8 (not 9 to 6) Tues-Sat; closed Sun/Mon</t>
  </si>
  <si>
    <t>Energy conservation; time to have lights redone</t>
  </si>
  <si>
    <t>Also mentioned program offered by Edison</t>
  </si>
  <si>
    <t>Opens now at 9, not 9:30, every day</t>
  </si>
  <si>
    <t>One full bulb in back room stays on</t>
  </si>
  <si>
    <t>To save energy; the incentive</t>
  </si>
  <si>
    <t>The energy savings calculation showing the payback</t>
  </si>
  <si>
    <t>New - open Sunday 12- 4</t>
  </si>
  <si>
    <t>Keeps 2 flourescents on all the time</t>
  </si>
  <si>
    <t>Presentation by someone from CEA</t>
  </si>
  <si>
    <t>Someone is usally there 7 to 3 on Saturdays; closed Sunday</t>
  </si>
  <si>
    <t>To conserve energy; they guaranteed the lights for a while</t>
  </si>
  <si>
    <t>8b3. % of refrigeration system tuneup  measure remaining installed/operational? (%)</t>
  </si>
  <si>
    <t>8b4. % of programmable thermostat measure remaining installed/operational? (%)</t>
  </si>
  <si>
    <t>9. Current business hours significantly different from SBEA records-indicated hours? (1=yes)</t>
  </si>
  <si>
    <t>9a. Description  of business hours, if SBEA records not correct (text)</t>
  </si>
  <si>
    <t>10a. Lighting system hours exactly same as business hours? (1=yes)</t>
  </si>
  <si>
    <t>10b. If lighting system hours different - what system hours are (text)</t>
  </si>
  <si>
    <t>10c. Description of variability of lighting system hours for certain fixtures/areas (text)</t>
  </si>
  <si>
    <t>11a. Why  participate - good business economics (1=yes)</t>
  </si>
  <si>
    <t>11b. Why  participate - good way to save on monthly utility bill (1=yes)</t>
  </si>
  <si>
    <t>11c. Why  participate - wanted to support local small business (1=yes)</t>
  </si>
  <si>
    <t>Survey Completed Date</t>
  </si>
  <si>
    <t>had participated in an earlier program and converted most lights in building; wanted to finish conversion</t>
  </si>
  <si>
    <t xml:space="preserve">usually shuts off some units in each room 10p-5a </t>
  </si>
  <si>
    <t>95% had been converted in earlier program; wanted to complete conversion but also needed some additional lights installed</t>
  </si>
  <si>
    <t>referred by local business</t>
  </si>
  <si>
    <t>conservation</t>
  </si>
  <si>
    <t>two years ago got a bid from SCE in connection with a different program</t>
  </si>
  <si>
    <t>few lights on at 4am</t>
  </si>
  <si>
    <t>11g. Why  participate - willing to try / interested in new technology (1=yes)</t>
  </si>
  <si>
    <t>11h. Why  participate - turnkey program made upgrades easy (1=yes)</t>
  </si>
  <si>
    <t>11i. Why  participate - not disruptive to business (1=yes)</t>
  </si>
  <si>
    <t>11j. Why  participate - word of mouth from other program participants (1=yes)</t>
  </si>
  <si>
    <t>11k. Why  participate - good testimonials in ads (1=yes)</t>
  </si>
  <si>
    <t>11l. Why  participate - Other (1=yes)</t>
  </si>
  <si>
    <t>11m. Why participate -  - other description (text)</t>
  </si>
  <si>
    <t>12. Single-most important reason for  fully participating (indicate 1 from among 11a-11l)</t>
  </si>
  <si>
    <t>Leaves about 1/3 of lights on all night</t>
  </si>
  <si>
    <t>f</t>
  </si>
  <si>
    <t>to save energy</t>
  </si>
  <si>
    <t>Very satisfied</t>
  </si>
  <si>
    <t>13. Overall satisfaction with program (5 = best possible, 1 = worst possible)</t>
  </si>
  <si>
    <t>14. How easy to participate in program (5 = best possible, 1 = worst possible)</t>
  </si>
  <si>
    <t>15. Contractor performance (5 = best possible, 1 = worst possible)</t>
  </si>
  <si>
    <t>16. Level of disruption to business during installation (5 = best possible, 1 = worst possible)</t>
  </si>
  <si>
    <t>17b. Satisfaction with performance of HVAC system tune-up (5 = best possible, 1 = worst possible)</t>
  </si>
  <si>
    <t>17a. Satisfaction with performance of lighting system upgrades (5 = best possible, 1 = worst possible)</t>
  </si>
  <si>
    <t>17c. Satisfaction with performance of refrigeration system tune-up (5 = best possible, 1 = worst possible)</t>
  </si>
  <si>
    <t>17d. Satisfaction with performance of programmable thermostat (5 = best possible, 1 = worst possible)</t>
  </si>
  <si>
    <t>18. Quality of light from new lighting system (5=a lot better, 3=same, 1=not as good)</t>
  </si>
  <si>
    <t>less expensive than prior SCE plan</t>
  </si>
  <si>
    <t>closed Monday</t>
  </si>
  <si>
    <t>good price for a tune up</t>
  </si>
  <si>
    <t>11l</t>
  </si>
  <si>
    <t>Edison website</t>
  </si>
  <si>
    <t>not sure but thinks he received a mailer</t>
  </si>
  <si>
    <t>closed Saturdays</t>
  </si>
  <si>
    <t>8a-6p 7 days</t>
  </si>
  <si>
    <t>maintenance- lights needed to be replaced</t>
  </si>
  <si>
    <t>industry magazine</t>
  </si>
  <si>
    <t>promote the program better!</t>
  </si>
  <si>
    <t>11a</t>
  </si>
  <si>
    <t>Less heat off of the lights</t>
  </si>
  <si>
    <t>Saving over $200/month; "we got our money back in 3 months."  I've recommended this to other people.</t>
  </si>
  <si>
    <t>19. Likelihood that would have had refrigeration tune-up without SBEA program (%)?</t>
  </si>
  <si>
    <t>20. How much sooner refrigeration tune-up happened because of SBEA program (months)</t>
  </si>
  <si>
    <t>21. Had refrigeration system maintenance contract prior to participating in SBEA program? (1=yes)</t>
  </si>
  <si>
    <t>22. Familiar with energy usage at site (1=yes)</t>
  </si>
  <si>
    <t>23. Site's overall adjusted energy usage since the retrofit? (a=unsure, b=much less, c=slightly less, d=same, e=slightly more, f=much more, g=focus is on costs, not usage)</t>
  </si>
  <si>
    <t>Keeps three lights on inside</t>
  </si>
  <si>
    <t>Because Edison helped pay for it</t>
  </si>
  <si>
    <t>26. Any other feedback/suggestions re the program (text)</t>
  </si>
  <si>
    <t>24. SBEA services rating compared to SCE/PG&amp;E? (a=much better, b=better, c=same, d=worse, e=much worse, f=no prior experience)</t>
  </si>
  <si>
    <t>Survey Completed Count (1=yes)</t>
  </si>
  <si>
    <t>Advertising (not sure if newspaper or fax)</t>
  </si>
  <si>
    <t>Month/Year Sample Bin</t>
  </si>
  <si>
    <t>LR</t>
  </si>
  <si>
    <t>Close at 8:30pm,not 8pm</t>
  </si>
  <si>
    <t>8a-4:30p M-F; Sat/Sun closed</t>
  </si>
  <si>
    <t>6a-11p Sun-Thur; 6a-12a Fri/Sat</t>
  </si>
  <si>
    <t>5am - 12:30a sun-thurs; 5a-1:30a Fri/Sat</t>
  </si>
  <si>
    <t>Had planned to switch lights anyway,so incentive made them able to do it all at once: also, patriotic, good to save energy</t>
  </si>
  <si>
    <t>Better light/more natural light.  Old lights were "burning" employees (eyes); now don't have the burning anymore</t>
  </si>
  <si>
    <t>we had the old 96 watt T12s; not efficient, light was dark and dingy.  Heard new lights were good</t>
  </si>
  <si>
    <t>We already changed everything before, but we [decided to] try it [anyway]</t>
  </si>
  <si>
    <t>Mail</t>
  </si>
  <si>
    <t>He says they keep a couple of lights on 24/7 but it was a small fraction of the totals lights installed (&lt;5%).</t>
  </si>
  <si>
    <t>multiple (split 50/50 between 11b &amp; 11l)</t>
  </si>
  <si>
    <t xml:space="preserve">it's a great program; let more people know about it! [note: respondent also discussed lighting upgrade conducted in 4/03, &amp; t-stat installed "a while back" … since those measures not in scope of this record, those responses not included] </t>
  </si>
  <si>
    <t>Be more energy efficient</t>
  </si>
  <si>
    <t>Has only been able to get one radio station after contractor left; ask to have it fixed and was turned down.  She was "disappointed" about that.</t>
  </si>
  <si>
    <t>We have not seen a change at all in our bill, so we are disappointed not sure if it was worth it.  Are we conserving or not?</t>
  </si>
  <si>
    <t>info in my utility bill</t>
  </si>
  <si>
    <t>mailer from Edison</t>
  </si>
  <si>
    <t>email from Energy Innovation</t>
  </si>
  <si>
    <t>something in mail</t>
  </si>
  <si>
    <t>mailer</t>
  </si>
  <si>
    <t>lights, hvac and thermostat</t>
  </si>
  <si>
    <t>lights and HVAC</t>
  </si>
  <si>
    <t>lights are on photocell</t>
  </si>
  <si>
    <t>7:30a to 6:30p</t>
  </si>
  <si>
    <t>most lights are on 24/7</t>
  </si>
  <si>
    <t>outdoor lights are on timers</t>
  </si>
  <si>
    <t>outside lights are on photocell</t>
  </si>
  <si>
    <t>we needed new, better quality lights</t>
  </si>
  <si>
    <t>wanted new lights</t>
  </si>
  <si>
    <t>better quality light; conservation</t>
  </si>
  <si>
    <t>rebate</t>
  </si>
  <si>
    <t>we wanted better looking lights</t>
  </si>
  <si>
    <t>we wanted a better quality of light</t>
  </si>
  <si>
    <t>We had been considering participating in the Bright School program offered through the California Energy Commission, but it was going to cost us too much money.  This program has picked up more of the initial cost.</t>
  </si>
  <si>
    <t>we needed some outdoor lights for security</t>
  </si>
  <si>
    <t>We had problem with really old fixtures at this location, so when they came in to do the retrofit they broke the diffusers.  They replaced the broken diffusers without a fuss.</t>
  </si>
  <si>
    <t>We had a problem after the retrofit with one of the classrooms being too dark.  We called and someone came out right away and fixed the problem.  We are so happy with the program and with the SBEA!</t>
  </si>
  <si>
    <t>the program should use more local contractors; we had scheduling issues since this contractor was coming from so far away.</t>
  </si>
  <si>
    <t>this program needs more publicity; this is a good program for small businesses!</t>
  </si>
  <si>
    <t>problem with the thermostat - was programed incorrectly and our bills have been double!  Called program rep who was supposed to have contacted installer but haven't heard from anyone.</t>
  </si>
  <si>
    <t>I would like to see bigger rebates</t>
  </si>
  <si>
    <t>very smooth process, great contractors, easy to participate!</t>
  </si>
  <si>
    <t>We are happy with all the work done except for the new thermostats - the installers left a gaping hole where the old thermostat had been which we had to repair.  The heaters weren't working right so we had to pay another company to come out and rewire the new thermostat and we had to buy new covers and plates.</t>
  </si>
  <si>
    <t xml:space="preserve">We weren't very happy with the folks that came out to install the lights.  They broke a light cover and lied about it.  </t>
  </si>
  <si>
    <t>better publicity!</t>
  </si>
  <si>
    <t>Overall we like the program, but we had a terrible problem with the contractor.  He stalled the installation, would tell us that "funding ran out", no follow up; once the crew came in it was fine.</t>
  </si>
  <si>
    <t>There should be better publicity for this program!  We already realizing a savings, the lights require less maintenance (also a saving) and we have a better quality of light.  More schools should know about this program.</t>
  </si>
  <si>
    <t>Our original cost estimate was much lower than the price we are being asked to pay now.  We were not told about additional costs of installing new poles and fixtures.  We are still having a dispute about the amount due.</t>
  </si>
  <si>
    <t>decline</t>
  </si>
  <si>
    <t>mail from Edison</t>
  </si>
  <si>
    <t>8a-5p M-Sat; 10a-3p Sun</t>
  </si>
  <si>
    <t>9a-5p M-F</t>
  </si>
  <si>
    <t>8a-4:30p M-F</t>
  </si>
  <si>
    <t>8:30a-4:30p M-F</t>
  </si>
  <si>
    <t>6a-10p weekdays; 7a-9p weekends</t>
  </si>
  <si>
    <t xml:space="preserve">I usually do all of the maintenance on my refrigeration equipment, so I thought this program would save me some time and energy but also teach me something about proper refrigeration maintenance.  </t>
  </si>
  <si>
    <t xml:space="preserve">I was very disappointed with this experience!  The contractor came in one day and only looked at half the equipment, then said he had to come back the next day.  Came back the next day but said he didn't bring his CO2, so he used mine.  It seemed he didn't do anything to the stuff he looked at (which was only half of what is here) but blow off the coils.  If I had hired this guy myself I would have taken him to court.  </t>
  </si>
  <si>
    <t>We have found the color of the new lights to be very red and are trying to get used to them - we are not sure we like them yet.</t>
  </si>
  <si>
    <t>6/26/2003, 9/10/03, 4/1/04</t>
  </si>
  <si>
    <t>Was approached by rep for Park Center location listed on this customer ID</t>
  </si>
  <si>
    <t xml:space="preserve">They have agents working until 1am frequently.  </t>
  </si>
  <si>
    <t>They also have two exterior lights they keep on 24/7 that she said were part of the install.</t>
  </si>
  <si>
    <t>11a=18, 11b=35.5, 11c=0, 11d=0, 11e=2, 11f=0, 11g=0, 11h=0, 11i=0, 11j=0, 11k=0, 11l=12.5</t>
  </si>
  <si>
    <t>a=16, b=2, c=7, d=3, e=2, f=2, g=0</t>
  </si>
  <si>
    <t>a=16, b=8, c=19, d=0, e=0, f=26</t>
  </si>
  <si>
    <t>a=49, b=10, c=5, d=0, e=1, f=4</t>
  </si>
  <si>
    <t>11a=2, 11b=13, 11c=0, 11d=0, 11e=2, 11f=0, 11g=0, 11h=0, 11i=0, 11j=0, 11k=0, 11l=1</t>
  </si>
  <si>
    <t>11a=6, 11b=21.5, 11c=0, 11d=0, 11e=2, 11f=0, 11g=0, 11h=0, 11i=0, 11j=0, 11k=0, 11l=7.5</t>
  </si>
  <si>
    <t>11a=8, 11b=29.5, 11c=0, 11d=0, 11e=2, 11f=0, 11g=0, 11h=0, 11i=0, 11j=0, 11k=0, 11l=11.5</t>
  </si>
  <si>
    <t>11a=18, 11b=34.5, 11c=0, 11d=0, 11e=2, 11f=0, 11g=0, 11h=0, 11i=0, 11j=0, 11k=0, 11l=11.5</t>
  </si>
  <si>
    <t>a=6, b=1, c=4, d=1, e=1, f=0, g=0</t>
  </si>
  <si>
    <t>a=12, b=1, c=6, d=3, e=1, f=1, g=0</t>
  </si>
  <si>
    <t>a=14, b=2, c=7, d=3, e=1, f=2, g=0</t>
  </si>
  <si>
    <t>a=0, b=3, c=6, d=0, e=0, f=9</t>
  </si>
  <si>
    <t>a=8, b=6, c=7, d=0, e=0, f=16</t>
  </si>
  <si>
    <t>a=12, b=7, c=11, d=0, e=0, f=21</t>
  </si>
  <si>
    <t>a=16, b=8, c=19, d=0, e=0, f=24</t>
  </si>
  <si>
    <t>a=11, b=2, c=1, d=0, e=1, f=3</t>
  </si>
  <si>
    <t>a=24, b=5, c=3, d=0, e=1, f=4</t>
  </si>
  <si>
    <t>a=35, b=7, c=4, d=0, e=1, f=4</t>
  </si>
  <si>
    <t>a=49, b=9, c=4, d=0, e=1, f=4</t>
  </si>
  <si>
    <t>Totals - Participants completed as of 2/28/04 (final)</t>
  </si>
  <si>
    <t>Totals - Participants completed as of 3/31/03 (interim)</t>
  </si>
  <si>
    <t>Totals - Participants completed as of 6/30/03 (interim)</t>
  </si>
  <si>
    <t>Totals - Participants completed as of 9/30/03 (interim)</t>
  </si>
  <si>
    <t>Totals - Participants completed as of 12/31/03 (interim)</t>
  </si>
  <si>
    <t>deleted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</si>
</sst>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mmm\-yy;@"/>
    <numFmt numFmtId="167" formatCode="0.0"/>
    <numFmt numFmtId="168" formatCode="0.0%"/>
  </numFmts>
  <fonts count="8">
    <font>
      <sz val="10"/>
      <name val="Arial"/>
      <family val="0"/>
    </font>
    <font>
      <sz val="9"/>
      <name val="Geneva"/>
      <family val="0"/>
    </font>
    <font>
      <b/>
      <sz val="9"/>
      <name val="Geneva"/>
      <family val="0"/>
    </font>
    <font>
      <u val="single"/>
      <sz val="10"/>
      <color indexed="12"/>
      <name val="Arial"/>
      <family val="0"/>
    </font>
    <font>
      <u val="single"/>
      <sz val="10"/>
      <color indexed="36"/>
      <name val="Arial"/>
      <family val="0"/>
    </font>
    <font>
      <sz val="10"/>
      <name val="Tahoma"/>
      <family val="0"/>
    </font>
    <font>
      <b/>
      <sz val="10"/>
      <name val="Tahoma"/>
      <family val="0"/>
    </font>
    <font>
      <b/>
      <sz val="8"/>
      <name val="Arial"/>
      <family val="2"/>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vertical="top" wrapText="1"/>
    </xf>
    <xf numFmtId="0" fontId="0" fillId="0" borderId="0" xfId="0" applyAlignment="1" quotePrefix="1">
      <alignment vertical="top" wrapText="1"/>
    </xf>
    <xf numFmtId="0" fontId="0" fillId="0" borderId="0" xfId="0" applyFill="1"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0" fontId="0" fillId="0" borderId="0" xfId="0" applyFill="1" applyAlignment="1">
      <alignment horizontal="left" vertical="top" wrapText="1"/>
    </xf>
    <xf numFmtId="14" fontId="0" fillId="0" borderId="0" xfId="0" applyNumberFormat="1" applyAlignment="1">
      <alignment horizontal="left" vertical="top" wrapText="1"/>
    </xf>
    <xf numFmtId="9" fontId="0" fillId="0" borderId="0" xfId="0" applyNumberFormat="1" applyAlignment="1">
      <alignment horizontal="left" vertical="top" wrapText="1"/>
    </xf>
    <xf numFmtId="165" fontId="0" fillId="0" borderId="0" xfId="0" applyNumberFormat="1" applyAlignment="1">
      <alignment vertical="top" wrapText="1"/>
    </xf>
    <xf numFmtId="165" fontId="0" fillId="0" borderId="0" xfId="0" applyNumberFormat="1" applyAlignment="1">
      <alignment horizontal="left" vertical="top" wrapText="1"/>
    </xf>
    <xf numFmtId="0" fontId="0" fillId="0" borderId="0" xfId="0" applyNumberFormat="1" applyAlignment="1">
      <alignment vertical="top" wrapText="1"/>
    </xf>
    <xf numFmtId="0" fontId="0" fillId="0" borderId="0" xfId="0" applyNumberFormat="1" applyAlignment="1">
      <alignment horizontal="left" vertical="top" wrapText="1"/>
    </xf>
    <xf numFmtId="166" fontId="0" fillId="0" borderId="0" xfId="0" applyNumberFormat="1" applyFill="1" applyAlignment="1">
      <alignment horizontal="left" vertical="top" wrapText="1"/>
    </xf>
    <xf numFmtId="166" fontId="0" fillId="0" borderId="0" xfId="0" applyNumberFormat="1" applyFill="1" applyAlignment="1">
      <alignment vertical="top" wrapText="1"/>
    </xf>
    <xf numFmtId="166" fontId="0" fillId="0" borderId="0" xfId="0" applyNumberFormat="1" applyFill="1" applyAlignment="1">
      <alignment horizontal="right" vertical="top" wrapText="1"/>
    </xf>
    <xf numFmtId="167" fontId="0" fillId="0" borderId="0" xfId="0" applyNumberFormat="1" applyAlignment="1">
      <alignment horizontal="left" vertical="top" wrapText="1"/>
    </xf>
    <xf numFmtId="165" fontId="0" fillId="0" borderId="0" xfId="0" applyNumberFormat="1" applyFill="1" applyAlignment="1">
      <alignment horizontal="left" vertical="top" wrapText="1"/>
    </xf>
    <xf numFmtId="14" fontId="0" fillId="0" borderId="0" xfId="0" applyNumberFormat="1" applyFill="1" applyAlignment="1">
      <alignment horizontal="left" vertical="top" wrapText="1"/>
    </xf>
    <xf numFmtId="0" fontId="0" fillId="0" borderId="0" xfId="0" applyNumberFormat="1" applyFill="1" applyAlignment="1">
      <alignment horizontal="left" vertical="top" wrapText="1"/>
    </xf>
    <xf numFmtId="167" fontId="0" fillId="0" borderId="0" xfId="0" applyNumberFormat="1" applyFill="1" applyAlignment="1">
      <alignment horizontal="left" vertical="top" wrapText="1"/>
    </xf>
    <xf numFmtId="0" fontId="0" fillId="2" borderId="0" xfId="0" applyFill="1" applyAlignment="1">
      <alignment horizontal="left" vertical="top" wrapText="1"/>
    </xf>
    <xf numFmtId="9" fontId="0" fillId="2" borderId="0" xfId="0" applyNumberFormat="1" applyFill="1"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9" fontId="0" fillId="0" borderId="0" xfId="0" applyNumberForma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69"/>
  <sheetViews>
    <sheetView tabSelected="1" workbookViewId="0" topLeftCell="A1">
      <pane xSplit="1" ySplit="4" topLeftCell="BR5" activePane="bottomRight" state="frozen"/>
      <selection pane="topLeft" activeCell="A1" sqref="A1"/>
      <selection pane="topRight" activeCell="B1" sqref="B1"/>
      <selection pane="bottomLeft" activeCell="A4" sqref="A4"/>
      <selection pane="bottomRight" activeCell="BW14" sqref="BW14"/>
    </sheetView>
  </sheetViews>
  <sheetFormatPr defaultColWidth="9.140625" defaultRowHeight="12.75"/>
  <cols>
    <col min="1" max="1" width="60.8515625" style="1" customWidth="1"/>
    <col min="2" max="70" width="12.57421875" style="5" customWidth="1"/>
    <col min="71" max="74" width="18.57421875" style="5" customWidth="1"/>
    <col min="75" max="75" width="18.57421875" style="6" customWidth="1"/>
    <col min="76" max="80" width="9.140625" style="1" customWidth="1"/>
    <col min="81" max="16384" width="8.8515625" style="1" customWidth="1"/>
  </cols>
  <sheetData>
    <row r="1" ht="12.75">
      <c r="A1" s="1" t="s">
        <v>32</v>
      </c>
    </row>
    <row r="2" ht="12.75"/>
    <row r="3" spans="1:77" s="14" customFormat="1" ht="12.75">
      <c r="A3" s="14" t="s">
        <v>151</v>
      </c>
      <c r="B3" s="13">
        <v>37530</v>
      </c>
      <c r="C3" s="13">
        <v>37530</v>
      </c>
      <c r="D3" s="13">
        <v>37561</v>
      </c>
      <c r="E3" s="13">
        <v>37591</v>
      </c>
      <c r="F3" s="13">
        <v>37591</v>
      </c>
      <c r="G3" s="13">
        <v>37591</v>
      </c>
      <c r="H3" s="13">
        <v>37622</v>
      </c>
      <c r="I3" s="13">
        <v>37622</v>
      </c>
      <c r="J3" s="13">
        <v>37653</v>
      </c>
      <c r="K3" s="13">
        <v>37653</v>
      </c>
      <c r="L3" s="13">
        <v>37653</v>
      </c>
      <c r="M3" s="13">
        <v>37653</v>
      </c>
      <c r="N3" s="13">
        <v>37653</v>
      </c>
      <c r="O3" s="13">
        <v>37681</v>
      </c>
      <c r="P3" s="13">
        <v>37681</v>
      </c>
      <c r="Q3" s="13">
        <v>37681</v>
      </c>
      <c r="R3" s="13">
        <v>37681</v>
      </c>
      <c r="S3" s="13">
        <v>37681</v>
      </c>
      <c r="T3" s="13">
        <v>37712</v>
      </c>
      <c r="U3" s="13">
        <v>37712</v>
      </c>
      <c r="V3" s="13">
        <v>37712</v>
      </c>
      <c r="W3" s="13">
        <v>37712</v>
      </c>
      <c r="X3" s="13">
        <v>37712</v>
      </c>
      <c r="Y3" s="13">
        <v>37712</v>
      </c>
      <c r="Z3" s="13">
        <v>37712</v>
      </c>
      <c r="AA3" s="13">
        <v>37712</v>
      </c>
      <c r="AB3" s="13">
        <v>37742</v>
      </c>
      <c r="AC3" s="13">
        <v>37742</v>
      </c>
      <c r="AD3" s="13">
        <v>37742</v>
      </c>
      <c r="AE3" s="13">
        <v>37742</v>
      </c>
      <c r="AF3" s="13">
        <v>37742</v>
      </c>
      <c r="AG3" s="13">
        <v>37773</v>
      </c>
      <c r="AH3" s="13">
        <v>37773</v>
      </c>
      <c r="AI3" s="13">
        <v>37773</v>
      </c>
      <c r="AJ3" s="13">
        <v>37773</v>
      </c>
      <c r="AK3" s="13">
        <v>37773</v>
      </c>
      <c r="AL3" s="13">
        <v>37773</v>
      </c>
      <c r="AM3" s="13">
        <v>37803</v>
      </c>
      <c r="AN3" s="13">
        <v>37803</v>
      </c>
      <c r="AO3" s="13">
        <v>37803</v>
      </c>
      <c r="AP3" s="13">
        <v>37803</v>
      </c>
      <c r="AQ3" s="13">
        <v>37803</v>
      </c>
      <c r="AR3" s="13">
        <v>37834</v>
      </c>
      <c r="AS3" s="13">
        <v>37834</v>
      </c>
      <c r="AT3" s="13">
        <v>37834</v>
      </c>
      <c r="AU3" s="13">
        <v>37834</v>
      </c>
      <c r="AV3" s="13">
        <v>37834</v>
      </c>
      <c r="AW3" s="13">
        <v>37865</v>
      </c>
      <c r="AX3" s="13">
        <v>37865</v>
      </c>
      <c r="AY3" s="13">
        <v>37865</v>
      </c>
      <c r="AZ3" s="13">
        <v>37865</v>
      </c>
      <c r="BA3" s="13">
        <v>37895</v>
      </c>
      <c r="BB3" s="13">
        <v>37895</v>
      </c>
      <c r="BC3" s="13">
        <v>37895</v>
      </c>
      <c r="BD3" s="13">
        <v>37895</v>
      </c>
      <c r="BE3" s="13">
        <v>37926</v>
      </c>
      <c r="BF3" s="13">
        <v>37926</v>
      </c>
      <c r="BG3" s="13">
        <v>37926</v>
      </c>
      <c r="BH3" s="13">
        <v>37926</v>
      </c>
      <c r="BI3" s="13">
        <v>37926</v>
      </c>
      <c r="BJ3" s="13">
        <v>37956</v>
      </c>
      <c r="BK3" s="13">
        <v>37956</v>
      </c>
      <c r="BL3" s="13">
        <v>37956</v>
      </c>
      <c r="BM3" s="13">
        <v>37956</v>
      </c>
      <c r="BN3" s="13">
        <v>37956</v>
      </c>
      <c r="BO3" s="13">
        <v>37956</v>
      </c>
      <c r="BP3" s="13">
        <v>37956</v>
      </c>
      <c r="BQ3" s="13">
        <v>37987</v>
      </c>
      <c r="BR3" s="13">
        <v>37987</v>
      </c>
      <c r="BS3" s="13"/>
      <c r="BT3" s="13"/>
      <c r="BU3" s="13"/>
      <c r="BV3" s="13"/>
      <c r="BW3" s="13"/>
      <c r="BX3" s="15"/>
      <c r="BY3" s="15"/>
    </row>
    <row r="4" spans="1:75" ht="51">
      <c r="A4" s="1" t="s">
        <v>33</v>
      </c>
      <c r="B4" s="5" t="s">
        <v>239</v>
      </c>
      <c r="C4" s="5" t="s">
        <v>239</v>
      </c>
      <c r="D4" s="5" t="s">
        <v>239</v>
      </c>
      <c r="E4" s="5" t="s">
        <v>239</v>
      </c>
      <c r="F4" s="5" t="s">
        <v>239</v>
      </c>
      <c r="G4" s="5" t="s">
        <v>239</v>
      </c>
      <c r="H4" s="5" t="s">
        <v>239</v>
      </c>
      <c r="I4" s="5" t="s">
        <v>239</v>
      </c>
      <c r="J4" s="5" t="s">
        <v>239</v>
      </c>
      <c r="K4" s="5" t="s">
        <v>239</v>
      </c>
      <c r="L4" s="5" t="s">
        <v>239</v>
      </c>
      <c r="M4" s="5" t="s">
        <v>239</v>
      </c>
      <c r="N4" s="5" t="s">
        <v>239</v>
      </c>
      <c r="O4" s="5" t="s">
        <v>239</v>
      </c>
      <c r="P4" s="5" t="s">
        <v>239</v>
      </c>
      <c r="Q4" s="5" t="s">
        <v>239</v>
      </c>
      <c r="R4" s="5" t="s">
        <v>239</v>
      </c>
      <c r="S4" s="5" t="s">
        <v>239</v>
      </c>
      <c r="T4" s="5" t="s">
        <v>239</v>
      </c>
      <c r="U4" s="5" t="s">
        <v>239</v>
      </c>
      <c r="V4" s="5" t="s">
        <v>239</v>
      </c>
      <c r="W4" s="5" t="s">
        <v>239</v>
      </c>
      <c r="X4" s="5" t="s">
        <v>239</v>
      </c>
      <c r="Y4" s="5" t="s">
        <v>239</v>
      </c>
      <c r="Z4" s="5" t="s">
        <v>239</v>
      </c>
      <c r="AA4" s="5" t="s">
        <v>239</v>
      </c>
      <c r="AB4" s="5" t="s">
        <v>239</v>
      </c>
      <c r="AC4" s="5" t="s">
        <v>239</v>
      </c>
      <c r="AD4" s="5" t="s">
        <v>239</v>
      </c>
      <c r="AE4" s="5" t="s">
        <v>239</v>
      </c>
      <c r="AF4" s="5" t="s">
        <v>239</v>
      </c>
      <c r="AG4" s="5" t="s">
        <v>239</v>
      </c>
      <c r="AH4" s="5" t="s">
        <v>239</v>
      </c>
      <c r="AI4" s="5" t="s">
        <v>239</v>
      </c>
      <c r="AJ4" s="5" t="s">
        <v>239</v>
      </c>
      <c r="AK4" s="5" t="s">
        <v>239</v>
      </c>
      <c r="AL4" s="5" t="s">
        <v>239</v>
      </c>
      <c r="AM4" s="5" t="s">
        <v>239</v>
      </c>
      <c r="AN4" s="5" t="s">
        <v>239</v>
      </c>
      <c r="AO4" s="5" t="s">
        <v>239</v>
      </c>
      <c r="AP4" s="5" t="s">
        <v>239</v>
      </c>
      <c r="AQ4" s="5" t="s">
        <v>239</v>
      </c>
      <c r="AR4" s="5" t="s">
        <v>239</v>
      </c>
      <c r="AS4" s="5" t="s">
        <v>239</v>
      </c>
      <c r="AT4" s="5" t="s">
        <v>239</v>
      </c>
      <c r="AU4" s="5" t="s">
        <v>239</v>
      </c>
      <c r="AV4" s="5" t="s">
        <v>239</v>
      </c>
      <c r="AW4" s="5" t="s">
        <v>239</v>
      </c>
      <c r="AX4" s="5" t="s">
        <v>239</v>
      </c>
      <c r="AY4" s="5" t="s">
        <v>239</v>
      </c>
      <c r="AZ4" s="5" t="s">
        <v>239</v>
      </c>
      <c r="BA4" s="5" t="s">
        <v>239</v>
      </c>
      <c r="BB4" s="5" t="s">
        <v>239</v>
      </c>
      <c r="BC4" s="5" t="s">
        <v>239</v>
      </c>
      <c r="BD4" s="5" t="s">
        <v>239</v>
      </c>
      <c r="BE4" s="5" t="s">
        <v>239</v>
      </c>
      <c r="BF4" s="5" t="s">
        <v>239</v>
      </c>
      <c r="BG4" s="5" t="s">
        <v>239</v>
      </c>
      <c r="BH4" s="5" t="s">
        <v>239</v>
      </c>
      <c r="BI4" s="5" t="s">
        <v>239</v>
      </c>
      <c r="BJ4" s="5" t="s">
        <v>239</v>
      </c>
      <c r="BK4" s="5" t="s">
        <v>239</v>
      </c>
      <c r="BL4" s="5" t="s">
        <v>239</v>
      </c>
      <c r="BM4" s="5" t="s">
        <v>239</v>
      </c>
      <c r="BN4" s="5" t="s">
        <v>239</v>
      </c>
      <c r="BO4" s="5" t="s">
        <v>239</v>
      </c>
      <c r="BP4" s="5" t="s">
        <v>239</v>
      </c>
      <c r="BQ4" s="5" t="s">
        <v>239</v>
      </c>
      <c r="BR4" s="5" t="s">
        <v>239</v>
      </c>
      <c r="BS4" s="5" t="s">
        <v>235</v>
      </c>
      <c r="BT4" s="5" t="s">
        <v>236</v>
      </c>
      <c r="BU4" s="5" t="s">
        <v>237</v>
      </c>
      <c r="BV4" s="5" t="s">
        <v>238</v>
      </c>
      <c r="BW4" s="6" t="s">
        <v>234</v>
      </c>
    </row>
    <row r="5" spans="1:70" ht="12.75">
      <c r="A5" s="1" t="s">
        <v>34</v>
      </c>
      <c r="B5" s="5" t="s">
        <v>58</v>
      </c>
      <c r="C5" s="5" t="s">
        <v>58</v>
      </c>
      <c r="D5" s="5" t="s">
        <v>58</v>
      </c>
      <c r="E5" s="5" t="s">
        <v>58</v>
      </c>
      <c r="F5" s="5" t="s">
        <v>58</v>
      </c>
      <c r="G5" s="5" t="s">
        <v>58</v>
      </c>
      <c r="H5" s="5" t="s">
        <v>58</v>
      </c>
      <c r="I5" s="5" t="s">
        <v>58</v>
      </c>
      <c r="J5" s="5" t="s">
        <v>58</v>
      </c>
      <c r="K5" s="5" t="s">
        <v>58</v>
      </c>
      <c r="L5" s="5" t="s">
        <v>58</v>
      </c>
      <c r="M5" s="5" t="s">
        <v>58</v>
      </c>
      <c r="N5" s="5" t="s">
        <v>58</v>
      </c>
      <c r="O5" s="5" t="s">
        <v>58</v>
      </c>
      <c r="P5" s="5" t="s">
        <v>58</v>
      </c>
      <c r="Q5" s="6" t="s">
        <v>58</v>
      </c>
      <c r="R5" s="5" t="s">
        <v>58</v>
      </c>
      <c r="S5" s="5" t="s">
        <v>58</v>
      </c>
      <c r="T5" s="5" t="s">
        <v>58</v>
      </c>
      <c r="U5" s="5" t="s">
        <v>152</v>
      </c>
      <c r="V5" s="5" t="s">
        <v>58</v>
      </c>
      <c r="W5" s="5" t="s">
        <v>152</v>
      </c>
      <c r="X5" s="6" t="s">
        <v>58</v>
      </c>
      <c r="Y5" s="5" t="s">
        <v>152</v>
      </c>
      <c r="Z5" s="5" t="s">
        <v>152</v>
      </c>
      <c r="AA5" s="5" t="s">
        <v>152</v>
      </c>
      <c r="AB5" s="5" t="s">
        <v>152</v>
      </c>
      <c r="AC5" s="5" t="s">
        <v>58</v>
      </c>
      <c r="AD5" s="5" t="s">
        <v>152</v>
      </c>
      <c r="AE5" s="5" t="s">
        <v>152</v>
      </c>
      <c r="AF5" s="5" t="s">
        <v>152</v>
      </c>
      <c r="AG5" s="5" t="s">
        <v>152</v>
      </c>
      <c r="AH5" s="5" t="s">
        <v>152</v>
      </c>
      <c r="AI5" s="5" t="s">
        <v>152</v>
      </c>
      <c r="AJ5" s="5" t="s">
        <v>152</v>
      </c>
      <c r="AK5" s="5" t="s">
        <v>152</v>
      </c>
      <c r="AL5" s="5" t="s">
        <v>152</v>
      </c>
      <c r="AM5" s="5" t="s">
        <v>152</v>
      </c>
      <c r="AN5" s="5" t="s">
        <v>152</v>
      </c>
      <c r="AO5" s="5" t="s">
        <v>152</v>
      </c>
      <c r="AP5" s="5" t="s">
        <v>152</v>
      </c>
      <c r="AQ5" s="5" t="s">
        <v>152</v>
      </c>
      <c r="AR5" s="5" t="s">
        <v>152</v>
      </c>
      <c r="AS5" s="5" t="s">
        <v>152</v>
      </c>
      <c r="AT5" s="5" t="s">
        <v>152</v>
      </c>
      <c r="AU5" s="5" t="s">
        <v>152</v>
      </c>
      <c r="AV5" s="5" t="s">
        <v>152</v>
      </c>
      <c r="AW5" s="5" t="s">
        <v>152</v>
      </c>
      <c r="AX5" s="5" t="s">
        <v>152</v>
      </c>
      <c r="AY5" s="5" t="s">
        <v>152</v>
      </c>
      <c r="AZ5" s="5" t="s">
        <v>152</v>
      </c>
      <c r="BA5" s="5" t="s">
        <v>152</v>
      </c>
      <c r="BB5" s="5" t="s">
        <v>152</v>
      </c>
      <c r="BC5" s="5" t="s">
        <v>152</v>
      </c>
      <c r="BD5" s="5" t="s">
        <v>152</v>
      </c>
      <c r="BE5" s="5" t="s">
        <v>152</v>
      </c>
      <c r="BF5" s="5" t="s">
        <v>152</v>
      </c>
      <c r="BG5" s="5" t="s">
        <v>152</v>
      </c>
      <c r="BH5" s="5" t="s">
        <v>152</v>
      </c>
      <c r="BI5" s="5" t="s">
        <v>152</v>
      </c>
      <c r="BJ5" s="5" t="s">
        <v>152</v>
      </c>
      <c r="BK5" s="5" t="s">
        <v>152</v>
      </c>
      <c r="BL5" s="5" t="s">
        <v>152</v>
      </c>
      <c r="BM5" s="5" t="s">
        <v>152</v>
      </c>
      <c r="BN5" s="5" t="s">
        <v>152</v>
      </c>
      <c r="BO5" s="5" t="s">
        <v>152</v>
      </c>
      <c r="BP5" s="5" t="s">
        <v>152</v>
      </c>
      <c r="BQ5" s="5" t="s">
        <v>152</v>
      </c>
      <c r="BR5" s="5" t="s">
        <v>152</v>
      </c>
    </row>
    <row r="6" spans="1:75" s="9" customFormat="1" ht="38.25">
      <c r="A6" s="9" t="s">
        <v>97</v>
      </c>
      <c r="B6" s="10" t="s">
        <v>24</v>
      </c>
      <c r="C6" s="10" t="s">
        <v>24</v>
      </c>
      <c r="D6" s="10" t="s">
        <v>24</v>
      </c>
      <c r="E6" s="10" t="s">
        <v>24</v>
      </c>
      <c r="F6" s="10" t="s">
        <v>24</v>
      </c>
      <c r="G6" s="10" t="s">
        <v>24</v>
      </c>
      <c r="H6" s="10" t="s">
        <v>24</v>
      </c>
      <c r="I6" s="10" t="s">
        <v>24</v>
      </c>
      <c r="J6" s="10" t="s">
        <v>24</v>
      </c>
      <c r="K6" s="10" t="s">
        <v>24</v>
      </c>
      <c r="L6" s="10" t="s">
        <v>24</v>
      </c>
      <c r="M6" s="10" t="s">
        <v>24</v>
      </c>
      <c r="N6" s="10" t="s">
        <v>24</v>
      </c>
      <c r="O6" s="10" t="s">
        <v>24</v>
      </c>
      <c r="P6" s="10" t="s">
        <v>24</v>
      </c>
      <c r="Q6" s="17" t="s">
        <v>211</v>
      </c>
      <c r="R6" s="10" t="s">
        <v>24</v>
      </c>
      <c r="S6" s="10" t="s">
        <v>24</v>
      </c>
      <c r="T6" s="10">
        <v>37828</v>
      </c>
      <c r="U6" s="10">
        <v>37838</v>
      </c>
      <c r="V6" s="10" t="s">
        <v>24</v>
      </c>
      <c r="W6" s="10">
        <v>37838</v>
      </c>
      <c r="X6" s="17">
        <v>37828</v>
      </c>
      <c r="Y6" s="10">
        <v>37838</v>
      </c>
      <c r="Z6" s="10">
        <v>37838</v>
      </c>
      <c r="AA6" s="10">
        <v>37838</v>
      </c>
      <c r="AB6" s="10">
        <v>37839</v>
      </c>
      <c r="AC6" s="10">
        <v>37828</v>
      </c>
      <c r="AD6" s="10">
        <v>37841</v>
      </c>
      <c r="AE6" s="10">
        <v>37838</v>
      </c>
      <c r="AF6" s="10">
        <v>37838</v>
      </c>
      <c r="AG6" s="10">
        <v>37858</v>
      </c>
      <c r="AH6" s="10">
        <v>37860</v>
      </c>
      <c r="AI6" s="10">
        <v>37858</v>
      </c>
      <c r="AJ6" s="17">
        <v>37860</v>
      </c>
      <c r="AK6" s="10">
        <v>37858</v>
      </c>
      <c r="AL6" s="10">
        <v>37860</v>
      </c>
      <c r="AM6" s="7">
        <v>37916</v>
      </c>
      <c r="AN6" s="7">
        <v>37916</v>
      </c>
      <c r="AO6" s="7">
        <v>37916</v>
      </c>
      <c r="AP6" s="7">
        <v>37916</v>
      </c>
      <c r="AQ6" s="7">
        <v>37916</v>
      </c>
      <c r="AR6" s="7">
        <v>37958</v>
      </c>
      <c r="AS6" s="7">
        <v>37958</v>
      </c>
      <c r="AT6" s="7">
        <v>37958</v>
      </c>
      <c r="AU6" s="7">
        <v>37958</v>
      </c>
      <c r="AV6" s="7">
        <v>37958</v>
      </c>
      <c r="AW6" s="7">
        <v>37958</v>
      </c>
      <c r="AX6" s="7">
        <v>37958</v>
      </c>
      <c r="AY6" s="7">
        <v>37958</v>
      </c>
      <c r="AZ6" s="7">
        <v>37958</v>
      </c>
      <c r="BA6" s="7">
        <v>38001</v>
      </c>
      <c r="BB6" s="7">
        <v>38001</v>
      </c>
      <c r="BC6" s="7">
        <v>38001</v>
      </c>
      <c r="BD6" s="7">
        <v>38001</v>
      </c>
      <c r="BE6" s="7">
        <v>38006</v>
      </c>
      <c r="BF6" s="7">
        <v>38001</v>
      </c>
      <c r="BG6" s="7">
        <v>38001</v>
      </c>
      <c r="BH6" s="7">
        <v>38006</v>
      </c>
      <c r="BI6" s="7">
        <v>38006</v>
      </c>
      <c r="BJ6" s="7">
        <v>38050</v>
      </c>
      <c r="BK6" s="7">
        <v>38050</v>
      </c>
      <c r="BL6" s="7">
        <v>38050</v>
      </c>
      <c r="BM6" s="7">
        <v>38050</v>
      </c>
      <c r="BN6" s="7">
        <v>38050</v>
      </c>
      <c r="BO6" s="7">
        <v>38050</v>
      </c>
      <c r="BP6" s="7">
        <v>38050</v>
      </c>
      <c r="BQ6" s="7">
        <v>38075</v>
      </c>
      <c r="BR6" s="7">
        <v>38071</v>
      </c>
      <c r="BS6" s="10"/>
      <c r="BT6" s="10"/>
      <c r="BU6" s="10"/>
      <c r="BV6" s="10"/>
      <c r="BW6" s="17"/>
    </row>
    <row r="7" spans="1:70" ht="12.75">
      <c r="A7" s="4" t="s">
        <v>25</v>
      </c>
      <c r="B7" s="7">
        <v>37757</v>
      </c>
      <c r="C7" s="7">
        <v>37757</v>
      </c>
      <c r="D7" s="7">
        <v>37757</v>
      </c>
      <c r="E7" s="7">
        <v>37757</v>
      </c>
      <c r="F7" s="7">
        <v>37757</v>
      </c>
      <c r="G7" s="7">
        <v>37757</v>
      </c>
      <c r="H7" s="7">
        <v>37757</v>
      </c>
      <c r="I7" s="7">
        <v>37757</v>
      </c>
      <c r="J7" s="7">
        <v>37757</v>
      </c>
      <c r="K7" s="7">
        <v>37757</v>
      </c>
      <c r="L7" s="7">
        <v>37757</v>
      </c>
      <c r="M7" s="7">
        <v>37757</v>
      </c>
      <c r="N7" s="7">
        <v>37757</v>
      </c>
      <c r="O7" s="7">
        <v>37757</v>
      </c>
      <c r="P7" s="7">
        <v>37757</v>
      </c>
      <c r="Q7" s="18">
        <v>37757</v>
      </c>
      <c r="R7" s="7">
        <v>37757</v>
      </c>
      <c r="S7" s="7">
        <v>37757</v>
      </c>
      <c r="T7" s="7">
        <v>37818</v>
      </c>
      <c r="U7" s="7">
        <v>37818</v>
      </c>
      <c r="V7" s="7">
        <v>37757</v>
      </c>
      <c r="W7" s="7">
        <v>37818</v>
      </c>
      <c r="X7" s="18">
        <v>37818</v>
      </c>
      <c r="Y7" s="7">
        <v>37818</v>
      </c>
      <c r="Z7" s="7">
        <v>37818</v>
      </c>
      <c r="AA7" s="7">
        <v>37818</v>
      </c>
      <c r="AB7" s="7">
        <v>37818</v>
      </c>
      <c r="AC7" s="7">
        <v>37818</v>
      </c>
      <c r="AD7" s="7">
        <v>37818</v>
      </c>
      <c r="AE7" s="7">
        <v>37818</v>
      </c>
      <c r="AF7" s="7">
        <v>37818</v>
      </c>
      <c r="AG7" s="7">
        <v>37858</v>
      </c>
      <c r="AH7" s="7">
        <v>37858</v>
      </c>
      <c r="AI7" s="7">
        <v>37858</v>
      </c>
      <c r="AJ7" s="7">
        <v>37858</v>
      </c>
      <c r="AK7" s="7">
        <v>37858</v>
      </c>
      <c r="AL7" s="7">
        <v>37858</v>
      </c>
      <c r="AM7" s="7">
        <v>37894</v>
      </c>
      <c r="AN7" s="7">
        <v>37894</v>
      </c>
      <c r="AO7" s="7">
        <v>37894</v>
      </c>
      <c r="AP7" s="7">
        <v>37894</v>
      </c>
      <c r="AQ7" s="7">
        <v>37894</v>
      </c>
      <c r="AR7" s="7">
        <v>37939</v>
      </c>
      <c r="AS7" s="7">
        <v>37939</v>
      </c>
      <c r="AT7" s="7">
        <v>37939</v>
      </c>
      <c r="AU7" s="7">
        <v>37939</v>
      </c>
      <c r="AV7" s="7">
        <v>37939</v>
      </c>
      <c r="AW7" s="7">
        <v>37939</v>
      </c>
      <c r="AX7" s="7">
        <v>37939</v>
      </c>
      <c r="AY7" s="7">
        <v>37939</v>
      </c>
      <c r="AZ7" s="7">
        <v>37939</v>
      </c>
      <c r="BA7" s="7">
        <v>37992</v>
      </c>
      <c r="BB7" s="7">
        <v>37992</v>
      </c>
      <c r="BC7" s="7">
        <v>37992</v>
      </c>
      <c r="BD7" s="7">
        <v>37992</v>
      </c>
      <c r="BE7" s="7">
        <v>37992</v>
      </c>
      <c r="BF7" s="7">
        <v>37992</v>
      </c>
      <c r="BG7" s="7">
        <v>37992</v>
      </c>
      <c r="BH7" s="7">
        <v>37992</v>
      </c>
      <c r="BI7" s="7">
        <v>37992</v>
      </c>
      <c r="BJ7" s="7">
        <v>38034</v>
      </c>
      <c r="BK7" s="7">
        <v>38034</v>
      </c>
      <c r="BL7" s="7">
        <v>38034</v>
      </c>
      <c r="BM7" s="7">
        <v>38034</v>
      </c>
      <c r="BN7" s="7">
        <v>38034</v>
      </c>
      <c r="BO7" s="7">
        <v>38034</v>
      </c>
      <c r="BP7" s="7">
        <v>38034</v>
      </c>
      <c r="BQ7" s="7">
        <v>38061</v>
      </c>
      <c r="BR7" s="7">
        <v>38061</v>
      </c>
    </row>
    <row r="8" spans="1:75" s="11" customFormat="1" ht="12.75">
      <c r="A8" s="11" t="s">
        <v>149</v>
      </c>
      <c r="B8" s="12">
        <v>1</v>
      </c>
      <c r="C8" s="12">
        <v>1</v>
      </c>
      <c r="D8" s="12">
        <v>1</v>
      </c>
      <c r="E8" s="12">
        <v>1</v>
      </c>
      <c r="F8" s="12">
        <v>1</v>
      </c>
      <c r="G8" s="12">
        <v>1</v>
      </c>
      <c r="H8" s="12">
        <v>1</v>
      </c>
      <c r="I8" s="12">
        <v>1</v>
      </c>
      <c r="J8" s="12">
        <v>1</v>
      </c>
      <c r="K8" s="12">
        <v>1</v>
      </c>
      <c r="L8" s="12">
        <v>1</v>
      </c>
      <c r="M8" s="12">
        <v>1</v>
      </c>
      <c r="N8" s="12">
        <v>1</v>
      </c>
      <c r="O8" s="12">
        <v>1</v>
      </c>
      <c r="P8" s="12">
        <v>1</v>
      </c>
      <c r="Q8" s="6">
        <v>1</v>
      </c>
      <c r="R8" s="12">
        <v>1</v>
      </c>
      <c r="S8" s="12">
        <v>1</v>
      </c>
      <c r="T8" s="12">
        <v>1</v>
      </c>
      <c r="U8" s="12">
        <v>1</v>
      </c>
      <c r="V8" s="12">
        <v>1</v>
      </c>
      <c r="W8" s="12">
        <v>1</v>
      </c>
      <c r="X8" s="19">
        <v>1</v>
      </c>
      <c r="Y8" s="12">
        <v>1</v>
      </c>
      <c r="Z8" s="12">
        <v>1</v>
      </c>
      <c r="AA8" s="12">
        <v>1</v>
      </c>
      <c r="AB8" s="12">
        <v>1</v>
      </c>
      <c r="AC8" s="12">
        <v>1</v>
      </c>
      <c r="AD8" s="12">
        <v>1</v>
      </c>
      <c r="AE8" s="12">
        <v>1</v>
      </c>
      <c r="AF8" s="12">
        <v>1</v>
      </c>
      <c r="AG8" s="12">
        <v>1</v>
      </c>
      <c r="AH8" s="12">
        <v>1</v>
      </c>
      <c r="AI8" s="12">
        <v>1</v>
      </c>
      <c r="AJ8" s="12">
        <v>1</v>
      </c>
      <c r="AK8" s="12">
        <v>1</v>
      </c>
      <c r="AL8" s="12">
        <v>1</v>
      </c>
      <c r="AM8" s="12">
        <v>1</v>
      </c>
      <c r="AN8" s="12">
        <v>1</v>
      </c>
      <c r="AO8" s="12">
        <v>1</v>
      </c>
      <c r="AP8" s="12">
        <v>1</v>
      </c>
      <c r="AQ8" s="12">
        <v>1</v>
      </c>
      <c r="AR8" s="12">
        <v>1</v>
      </c>
      <c r="AS8" s="12">
        <v>1</v>
      </c>
      <c r="AT8" s="12">
        <v>1</v>
      </c>
      <c r="AU8" s="12">
        <v>1</v>
      </c>
      <c r="AV8" s="12">
        <v>1</v>
      </c>
      <c r="AW8" s="12">
        <v>1</v>
      </c>
      <c r="AX8" s="12">
        <v>1</v>
      </c>
      <c r="AY8" s="12">
        <v>1</v>
      </c>
      <c r="AZ8" s="12">
        <v>1</v>
      </c>
      <c r="BA8" s="12">
        <v>1</v>
      </c>
      <c r="BB8" s="12">
        <v>1</v>
      </c>
      <c r="BC8" s="12">
        <v>1</v>
      </c>
      <c r="BD8" s="12">
        <v>1</v>
      </c>
      <c r="BE8" s="12">
        <v>1</v>
      </c>
      <c r="BF8" s="12">
        <v>1</v>
      </c>
      <c r="BG8" s="12">
        <v>1</v>
      </c>
      <c r="BH8" s="12">
        <v>1</v>
      </c>
      <c r="BI8" s="12">
        <v>1</v>
      </c>
      <c r="BJ8" s="12">
        <v>1</v>
      </c>
      <c r="BK8" s="12">
        <v>1</v>
      </c>
      <c r="BL8" s="12">
        <v>1</v>
      </c>
      <c r="BM8" s="12">
        <v>1</v>
      </c>
      <c r="BN8" s="12">
        <v>1</v>
      </c>
      <c r="BO8" s="12">
        <v>1</v>
      </c>
      <c r="BP8" s="12">
        <v>1</v>
      </c>
      <c r="BQ8" s="12">
        <v>1</v>
      </c>
      <c r="BR8" s="12">
        <v>1</v>
      </c>
      <c r="BS8" s="6">
        <f aca="true" t="shared" si="0" ref="BS8:BS21">SUM(B8:S8)</f>
        <v>18</v>
      </c>
      <c r="BT8" s="6">
        <f aca="true" t="shared" si="1" ref="BT8:BT21">SUM(B8:AL8)</f>
        <v>37</v>
      </c>
      <c r="BU8" s="12">
        <f>SUM(B8:AZ8)</f>
        <v>51</v>
      </c>
      <c r="BV8" s="12">
        <f>SUM(B8:BP8)</f>
        <v>67</v>
      </c>
      <c r="BW8" s="19">
        <f aca="true" t="shared" si="2" ref="BW8:BW21">SUM(B8:BR8)</f>
        <v>69</v>
      </c>
    </row>
    <row r="9" spans="1:75" ht="12.75">
      <c r="A9" s="1" t="s">
        <v>37</v>
      </c>
      <c r="B9" s="5">
        <v>1</v>
      </c>
      <c r="C9" s="5">
        <v>1</v>
      </c>
      <c r="D9" s="5">
        <v>1</v>
      </c>
      <c r="E9" s="5">
        <v>1</v>
      </c>
      <c r="F9" s="5">
        <v>1</v>
      </c>
      <c r="G9" s="5">
        <v>1</v>
      </c>
      <c r="H9" s="5">
        <v>1</v>
      </c>
      <c r="I9" s="5">
        <v>1</v>
      </c>
      <c r="J9" s="5">
        <v>1</v>
      </c>
      <c r="K9" s="5">
        <v>1</v>
      </c>
      <c r="L9" s="5">
        <v>1</v>
      </c>
      <c r="M9" s="5">
        <v>1</v>
      </c>
      <c r="N9" s="5">
        <v>1</v>
      </c>
      <c r="O9" s="5">
        <v>1</v>
      </c>
      <c r="P9" s="5">
        <v>1</v>
      </c>
      <c r="Q9" s="6">
        <v>1</v>
      </c>
      <c r="R9" s="5">
        <v>1</v>
      </c>
      <c r="S9" s="5">
        <v>1</v>
      </c>
      <c r="T9" s="5">
        <v>1</v>
      </c>
      <c r="U9" s="5">
        <v>1</v>
      </c>
      <c r="V9" s="5">
        <v>1</v>
      </c>
      <c r="W9" s="5">
        <v>1</v>
      </c>
      <c r="X9" s="5">
        <v>1</v>
      </c>
      <c r="Y9" s="5">
        <v>1</v>
      </c>
      <c r="Z9" s="5">
        <v>1</v>
      </c>
      <c r="AA9" s="5">
        <v>1</v>
      </c>
      <c r="AB9" s="5">
        <v>1</v>
      </c>
      <c r="AC9" s="5">
        <v>1</v>
      </c>
      <c r="AD9" s="5">
        <v>1</v>
      </c>
      <c r="AE9" s="5">
        <v>1</v>
      </c>
      <c r="AF9" s="5">
        <v>1</v>
      </c>
      <c r="AG9" s="5">
        <v>1</v>
      </c>
      <c r="AH9" s="5">
        <v>1</v>
      </c>
      <c r="AI9" s="5">
        <v>1</v>
      </c>
      <c r="AJ9" s="5">
        <v>1</v>
      </c>
      <c r="AK9" s="5">
        <v>1</v>
      </c>
      <c r="AL9" s="5">
        <v>1</v>
      </c>
      <c r="AM9" s="5">
        <v>1</v>
      </c>
      <c r="AN9" s="5">
        <v>1</v>
      </c>
      <c r="AO9" s="5">
        <v>1</v>
      </c>
      <c r="AP9" s="5">
        <v>1</v>
      </c>
      <c r="AQ9" s="5">
        <v>1</v>
      </c>
      <c r="AR9" s="5">
        <v>1</v>
      </c>
      <c r="AS9" s="5">
        <v>1</v>
      </c>
      <c r="AT9" s="5">
        <v>1</v>
      </c>
      <c r="AU9" s="5">
        <v>1</v>
      </c>
      <c r="AV9" s="5">
        <v>1</v>
      </c>
      <c r="AW9" s="5">
        <v>1</v>
      </c>
      <c r="AX9" s="5">
        <v>1</v>
      </c>
      <c r="AY9" s="5">
        <v>1</v>
      </c>
      <c r="AZ9" s="5">
        <v>1</v>
      </c>
      <c r="BA9" s="5">
        <v>1</v>
      </c>
      <c r="BB9" s="5">
        <v>1</v>
      </c>
      <c r="BC9" s="5">
        <v>1</v>
      </c>
      <c r="BD9" s="5">
        <v>1</v>
      </c>
      <c r="BE9" s="5">
        <v>1</v>
      </c>
      <c r="BF9" s="5">
        <v>1</v>
      </c>
      <c r="BG9" s="5">
        <v>1</v>
      </c>
      <c r="BH9" s="5">
        <v>1</v>
      </c>
      <c r="BI9" s="5">
        <v>1</v>
      </c>
      <c r="BJ9" s="5">
        <v>1</v>
      </c>
      <c r="BK9" s="5">
        <v>1</v>
      </c>
      <c r="BL9" s="5">
        <v>1</v>
      </c>
      <c r="BM9" s="5">
        <v>1</v>
      </c>
      <c r="BN9" s="5">
        <v>1</v>
      </c>
      <c r="BO9" s="5">
        <v>1</v>
      </c>
      <c r="BP9" s="5">
        <v>1</v>
      </c>
      <c r="BQ9" s="5">
        <v>1</v>
      </c>
      <c r="BR9" s="5">
        <v>1</v>
      </c>
      <c r="BS9" s="6">
        <f t="shared" si="0"/>
        <v>18</v>
      </c>
      <c r="BT9" s="6">
        <f t="shared" si="1"/>
        <v>37</v>
      </c>
      <c r="BU9" s="12">
        <f aca="true" t="shared" si="3" ref="BU9:BU21">SUM(B9:AZ9)</f>
        <v>51</v>
      </c>
      <c r="BV9" s="12">
        <f aca="true" t="shared" si="4" ref="BV9:BV21">SUM(B9:BP9)</f>
        <v>67</v>
      </c>
      <c r="BW9" s="19">
        <f t="shared" si="2"/>
        <v>69</v>
      </c>
    </row>
    <row r="10" spans="1:75" ht="12.75">
      <c r="A10" s="1" t="s">
        <v>35</v>
      </c>
      <c r="B10" s="5">
        <v>1</v>
      </c>
      <c r="C10" s="5">
        <v>1</v>
      </c>
      <c r="D10" s="5">
        <v>1</v>
      </c>
      <c r="E10" s="5">
        <v>1</v>
      </c>
      <c r="F10" s="5">
        <v>1</v>
      </c>
      <c r="G10" s="5">
        <v>1</v>
      </c>
      <c r="H10" s="5">
        <v>1</v>
      </c>
      <c r="I10" s="5">
        <v>1</v>
      </c>
      <c r="J10" s="5">
        <v>1</v>
      </c>
      <c r="K10" s="5">
        <v>1</v>
      </c>
      <c r="L10" s="5">
        <v>1</v>
      </c>
      <c r="M10" s="5">
        <v>1</v>
      </c>
      <c r="N10" s="5">
        <v>1</v>
      </c>
      <c r="O10" s="5">
        <v>1</v>
      </c>
      <c r="P10" s="5">
        <v>1</v>
      </c>
      <c r="Q10" s="6">
        <v>1</v>
      </c>
      <c r="R10" s="5">
        <v>1</v>
      </c>
      <c r="S10" s="5">
        <v>1</v>
      </c>
      <c r="T10" s="5">
        <v>1</v>
      </c>
      <c r="U10" s="5">
        <v>1</v>
      </c>
      <c r="V10" s="5">
        <v>1</v>
      </c>
      <c r="W10" s="5">
        <v>1</v>
      </c>
      <c r="X10" s="5">
        <v>1</v>
      </c>
      <c r="Y10" s="5">
        <v>1</v>
      </c>
      <c r="Z10" s="5">
        <v>1</v>
      </c>
      <c r="AA10" s="5">
        <v>1</v>
      </c>
      <c r="AB10" s="5">
        <v>1</v>
      </c>
      <c r="AC10" s="5">
        <v>1</v>
      </c>
      <c r="AD10" s="5">
        <v>1</v>
      </c>
      <c r="AE10" s="5">
        <v>1</v>
      </c>
      <c r="AF10" s="5">
        <v>1</v>
      </c>
      <c r="AG10" s="5">
        <v>1</v>
      </c>
      <c r="AH10" s="5">
        <v>1</v>
      </c>
      <c r="AI10" s="5">
        <v>1</v>
      </c>
      <c r="AJ10" s="5">
        <v>1</v>
      </c>
      <c r="AK10" s="5">
        <v>1</v>
      </c>
      <c r="AL10" s="5">
        <v>1</v>
      </c>
      <c r="AM10" s="5">
        <v>1</v>
      </c>
      <c r="AN10" s="5">
        <v>1</v>
      </c>
      <c r="AO10" s="5">
        <v>1</v>
      </c>
      <c r="AP10" s="5">
        <v>1</v>
      </c>
      <c r="AQ10" s="5">
        <v>1</v>
      </c>
      <c r="AR10" s="5">
        <v>1</v>
      </c>
      <c r="AS10" s="5">
        <v>1</v>
      </c>
      <c r="AT10" s="5">
        <v>1</v>
      </c>
      <c r="AU10" s="5">
        <v>1</v>
      </c>
      <c r="AV10" s="5">
        <v>1</v>
      </c>
      <c r="AW10" s="5">
        <v>1</v>
      </c>
      <c r="AX10" s="5">
        <v>1</v>
      </c>
      <c r="AY10" s="5">
        <v>1</v>
      </c>
      <c r="AZ10" s="5">
        <v>1</v>
      </c>
      <c r="BA10" s="5">
        <v>1</v>
      </c>
      <c r="BB10" s="5">
        <v>1</v>
      </c>
      <c r="BC10" s="5">
        <v>1</v>
      </c>
      <c r="BD10" s="5">
        <v>1</v>
      </c>
      <c r="BE10" s="5">
        <v>1</v>
      </c>
      <c r="BF10" s="5">
        <v>1</v>
      </c>
      <c r="BG10" s="5">
        <v>1</v>
      </c>
      <c r="BH10" s="5">
        <v>1</v>
      </c>
      <c r="BI10" s="5">
        <v>1</v>
      </c>
      <c r="BJ10" s="5">
        <v>1</v>
      </c>
      <c r="BK10" s="5">
        <v>1</v>
      </c>
      <c r="BL10" s="5">
        <v>1</v>
      </c>
      <c r="BM10" s="5">
        <v>1</v>
      </c>
      <c r="BN10" s="5">
        <v>1</v>
      </c>
      <c r="BO10" s="5">
        <v>1</v>
      </c>
      <c r="BP10" s="5">
        <v>1</v>
      </c>
      <c r="BQ10" s="5">
        <v>1</v>
      </c>
      <c r="BR10" s="5">
        <v>1</v>
      </c>
      <c r="BS10" s="6">
        <f t="shared" si="0"/>
        <v>18</v>
      </c>
      <c r="BT10" s="6">
        <f t="shared" si="1"/>
        <v>37</v>
      </c>
      <c r="BU10" s="12">
        <f t="shared" si="3"/>
        <v>51</v>
      </c>
      <c r="BV10" s="12">
        <f t="shared" si="4"/>
        <v>67</v>
      </c>
      <c r="BW10" s="19">
        <f t="shared" si="2"/>
        <v>69</v>
      </c>
    </row>
    <row r="11" spans="1:75" ht="12.75">
      <c r="A11" s="1" t="s">
        <v>36</v>
      </c>
      <c r="B11" s="5">
        <v>1</v>
      </c>
      <c r="C11" s="5">
        <v>1</v>
      </c>
      <c r="D11" s="5">
        <v>1</v>
      </c>
      <c r="E11" s="5">
        <v>1</v>
      </c>
      <c r="F11" s="5">
        <v>1</v>
      </c>
      <c r="G11" s="5">
        <v>1</v>
      </c>
      <c r="H11" s="5">
        <v>1</v>
      </c>
      <c r="I11" s="5">
        <v>1</v>
      </c>
      <c r="J11" s="5">
        <v>1</v>
      </c>
      <c r="K11" s="5">
        <v>1</v>
      </c>
      <c r="L11" s="5">
        <v>1</v>
      </c>
      <c r="M11" s="5">
        <v>1</v>
      </c>
      <c r="N11" s="5">
        <v>1</v>
      </c>
      <c r="O11" s="5">
        <v>1</v>
      </c>
      <c r="P11" s="5">
        <v>1</v>
      </c>
      <c r="Q11" s="6">
        <v>1</v>
      </c>
      <c r="R11" s="5">
        <v>1</v>
      </c>
      <c r="S11" s="5">
        <v>1</v>
      </c>
      <c r="T11" s="5">
        <v>1</v>
      </c>
      <c r="U11" s="5">
        <v>1</v>
      </c>
      <c r="V11" s="5">
        <v>1</v>
      </c>
      <c r="W11" s="5">
        <v>1</v>
      </c>
      <c r="X11" s="5">
        <v>1</v>
      </c>
      <c r="Y11" s="5">
        <v>1</v>
      </c>
      <c r="Z11" s="5">
        <v>1</v>
      </c>
      <c r="AA11" s="5">
        <v>1</v>
      </c>
      <c r="AB11" s="5">
        <v>1</v>
      </c>
      <c r="AC11" s="5">
        <v>1</v>
      </c>
      <c r="AD11" s="5">
        <v>1</v>
      </c>
      <c r="AE11" s="5">
        <v>1</v>
      </c>
      <c r="AF11" s="5">
        <v>1</v>
      </c>
      <c r="AG11" s="5">
        <v>1</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1</v>
      </c>
      <c r="BC11" s="5">
        <v>1</v>
      </c>
      <c r="BD11" s="5">
        <v>1</v>
      </c>
      <c r="BE11" s="5">
        <v>1</v>
      </c>
      <c r="BF11" s="5">
        <v>1</v>
      </c>
      <c r="BG11" s="5">
        <v>1</v>
      </c>
      <c r="BH11" s="5">
        <v>1</v>
      </c>
      <c r="BI11" s="5">
        <v>1</v>
      </c>
      <c r="BJ11" s="5">
        <v>1</v>
      </c>
      <c r="BK11" s="5">
        <v>1</v>
      </c>
      <c r="BL11" s="5">
        <v>1</v>
      </c>
      <c r="BM11" s="5">
        <v>1</v>
      </c>
      <c r="BN11" s="5">
        <v>1</v>
      </c>
      <c r="BO11" s="5">
        <v>1</v>
      </c>
      <c r="BP11" s="5">
        <v>1</v>
      </c>
      <c r="BQ11" s="5">
        <v>1</v>
      </c>
      <c r="BR11" s="5">
        <v>1</v>
      </c>
      <c r="BS11" s="5">
        <f t="shared" si="0"/>
        <v>18</v>
      </c>
      <c r="BT11" s="5">
        <f t="shared" si="1"/>
        <v>37</v>
      </c>
      <c r="BU11" s="12">
        <f t="shared" si="3"/>
        <v>51</v>
      </c>
      <c r="BV11" s="12">
        <f t="shared" si="4"/>
        <v>67</v>
      </c>
      <c r="BW11" s="19">
        <f t="shared" si="2"/>
        <v>69</v>
      </c>
    </row>
    <row r="12" spans="1:75" ht="12.75">
      <c r="A12" s="2" t="s">
        <v>38</v>
      </c>
      <c r="B12" s="5">
        <v>1</v>
      </c>
      <c r="C12" s="5">
        <v>1</v>
      </c>
      <c r="D12" s="5">
        <v>1</v>
      </c>
      <c r="E12" s="5">
        <v>1</v>
      </c>
      <c r="F12" s="5">
        <v>1</v>
      </c>
      <c r="G12" s="5">
        <v>1</v>
      </c>
      <c r="H12" s="5">
        <v>1</v>
      </c>
      <c r="I12" s="5">
        <v>1</v>
      </c>
      <c r="J12" s="5">
        <v>1</v>
      </c>
      <c r="K12" s="5">
        <v>1</v>
      </c>
      <c r="L12" s="5">
        <v>1</v>
      </c>
      <c r="M12" s="5">
        <v>1</v>
      </c>
      <c r="N12" s="5">
        <v>1</v>
      </c>
      <c r="O12" s="5">
        <v>1</v>
      </c>
      <c r="P12" s="5">
        <v>1</v>
      </c>
      <c r="Q12" s="6">
        <v>1</v>
      </c>
      <c r="R12" s="5">
        <v>1</v>
      </c>
      <c r="S12" s="5">
        <v>1</v>
      </c>
      <c r="T12" s="5">
        <v>1</v>
      </c>
      <c r="U12" s="5">
        <v>1</v>
      </c>
      <c r="V12" s="5">
        <v>1</v>
      </c>
      <c r="W12" s="5">
        <v>1</v>
      </c>
      <c r="X12" s="5">
        <v>1</v>
      </c>
      <c r="Y12" s="5">
        <v>1</v>
      </c>
      <c r="Z12" s="5">
        <v>1</v>
      </c>
      <c r="AA12" s="5">
        <v>1</v>
      </c>
      <c r="AB12" s="5">
        <v>1</v>
      </c>
      <c r="AC12" s="5">
        <v>1</v>
      </c>
      <c r="AD12" s="5">
        <v>1</v>
      </c>
      <c r="AE12" s="5">
        <v>1</v>
      </c>
      <c r="AF12" s="5">
        <v>1</v>
      </c>
      <c r="AG12" s="5">
        <v>1</v>
      </c>
      <c r="AH12" s="5">
        <v>1</v>
      </c>
      <c r="AI12" s="5">
        <v>1</v>
      </c>
      <c r="AJ12" s="5">
        <v>1</v>
      </c>
      <c r="AK12" s="5">
        <v>1</v>
      </c>
      <c r="AL12" s="5">
        <v>1</v>
      </c>
      <c r="AM12" s="5">
        <v>1</v>
      </c>
      <c r="AN12" s="5">
        <v>1</v>
      </c>
      <c r="AO12" s="5">
        <v>1</v>
      </c>
      <c r="AP12" s="5">
        <v>1</v>
      </c>
      <c r="AQ12" s="5">
        <v>1</v>
      </c>
      <c r="AR12" s="5">
        <v>1</v>
      </c>
      <c r="AS12" s="5">
        <v>1</v>
      </c>
      <c r="AT12" s="5">
        <v>1</v>
      </c>
      <c r="AU12" s="5">
        <v>1</v>
      </c>
      <c r="AV12" s="5">
        <v>1</v>
      </c>
      <c r="AW12" s="5">
        <v>1</v>
      </c>
      <c r="AX12" s="5">
        <v>1</v>
      </c>
      <c r="AY12" s="5">
        <v>1</v>
      </c>
      <c r="AZ12" s="5">
        <v>1</v>
      </c>
      <c r="BA12" s="5">
        <v>1</v>
      </c>
      <c r="BB12" s="5">
        <v>1</v>
      </c>
      <c r="BC12" s="5">
        <v>1</v>
      </c>
      <c r="BD12" s="5">
        <v>1</v>
      </c>
      <c r="BE12" s="5">
        <v>1</v>
      </c>
      <c r="BF12" s="5">
        <v>1</v>
      </c>
      <c r="BG12" s="5">
        <v>1</v>
      </c>
      <c r="BH12" s="5">
        <v>1</v>
      </c>
      <c r="BI12" s="5">
        <v>1</v>
      </c>
      <c r="BJ12" s="5">
        <v>1</v>
      </c>
      <c r="BK12" s="5">
        <v>1</v>
      </c>
      <c r="BL12" s="5">
        <v>1</v>
      </c>
      <c r="BM12" s="5">
        <v>1</v>
      </c>
      <c r="BN12" s="5">
        <v>1</v>
      </c>
      <c r="BO12" s="5">
        <v>1</v>
      </c>
      <c r="BP12" s="5">
        <v>1</v>
      </c>
      <c r="BQ12" s="5">
        <v>1</v>
      </c>
      <c r="BR12" s="5">
        <v>1</v>
      </c>
      <c r="BS12" s="5">
        <f t="shared" si="0"/>
        <v>18</v>
      </c>
      <c r="BT12" s="5">
        <f t="shared" si="1"/>
        <v>37</v>
      </c>
      <c r="BU12" s="12">
        <f t="shared" si="3"/>
        <v>51</v>
      </c>
      <c r="BV12" s="12">
        <f t="shared" si="4"/>
        <v>67</v>
      </c>
      <c r="BW12" s="19">
        <f t="shared" si="2"/>
        <v>69</v>
      </c>
    </row>
    <row r="13" spans="1:75" ht="12.75">
      <c r="A13" s="1" t="s">
        <v>39</v>
      </c>
      <c r="B13" s="5">
        <v>1</v>
      </c>
      <c r="C13" s="5">
        <v>1</v>
      </c>
      <c r="D13" s="5">
        <v>1</v>
      </c>
      <c r="E13" s="5">
        <v>1</v>
      </c>
      <c r="F13" s="5">
        <v>1</v>
      </c>
      <c r="G13" s="5">
        <v>1</v>
      </c>
      <c r="H13" s="5">
        <v>1</v>
      </c>
      <c r="I13" s="5">
        <v>1</v>
      </c>
      <c r="J13" s="5">
        <v>1</v>
      </c>
      <c r="K13" s="5">
        <v>1</v>
      </c>
      <c r="L13" s="5">
        <v>1</v>
      </c>
      <c r="M13" s="5">
        <v>1</v>
      </c>
      <c r="N13" s="5">
        <v>1</v>
      </c>
      <c r="O13" s="5">
        <v>1</v>
      </c>
      <c r="P13" s="5">
        <v>1</v>
      </c>
      <c r="Q13" s="23">
        <v>1</v>
      </c>
      <c r="R13" s="5">
        <v>1</v>
      </c>
      <c r="S13" s="5">
        <v>1</v>
      </c>
      <c r="T13" s="5">
        <v>1</v>
      </c>
      <c r="U13" s="5">
        <v>1</v>
      </c>
      <c r="V13" s="5">
        <v>1</v>
      </c>
      <c r="W13" s="5">
        <v>1</v>
      </c>
      <c r="X13" s="5">
        <v>1</v>
      </c>
      <c r="Y13" s="5">
        <v>1</v>
      </c>
      <c r="Z13" s="5">
        <v>1</v>
      </c>
      <c r="AA13" s="5">
        <v>1</v>
      </c>
      <c r="AB13" s="5">
        <v>1</v>
      </c>
      <c r="AC13" s="5">
        <v>1</v>
      </c>
      <c r="AD13" s="5">
        <v>1</v>
      </c>
      <c r="AE13" s="5">
        <v>1</v>
      </c>
      <c r="AF13" s="5">
        <v>1</v>
      </c>
      <c r="AG13" s="5">
        <v>1</v>
      </c>
      <c r="AH13" s="5">
        <v>1</v>
      </c>
      <c r="AI13" s="5">
        <v>1</v>
      </c>
      <c r="AJ13" s="5">
        <v>1</v>
      </c>
      <c r="AK13" s="5">
        <v>1</v>
      </c>
      <c r="AL13" s="5">
        <v>1</v>
      </c>
      <c r="AM13" s="5">
        <v>1</v>
      </c>
      <c r="AN13" s="5">
        <v>1</v>
      </c>
      <c r="AO13" s="5">
        <v>1</v>
      </c>
      <c r="AP13" s="5">
        <v>1</v>
      </c>
      <c r="AQ13" s="5">
        <v>1</v>
      </c>
      <c r="AR13" s="5">
        <v>1</v>
      </c>
      <c r="AS13" s="5">
        <v>1</v>
      </c>
      <c r="AT13" s="5">
        <v>1</v>
      </c>
      <c r="AU13" s="5">
        <v>1</v>
      </c>
      <c r="AV13" s="5">
        <v>1</v>
      </c>
      <c r="AW13" s="5">
        <v>1</v>
      </c>
      <c r="AX13" s="5">
        <v>1</v>
      </c>
      <c r="AY13" s="5">
        <v>1</v>
      </c>
      <c r="AZ13" s="5">
        <v>1</v>
      </c>
      <c r="BA13" s="5">
        <v>1</v>
      </c>
      <c r="BB13" s="5">
        <v>1</v>
      </c>
      <c r="BC13" s="5">
        <v>1</v>
      </c>
      <c r="BD13" s="5">
        <v>1</v>
      </c>
      <c r="BE13" s="5">
        <v>1</v>
      </c>
      <c r="BF13" s="5">
        <v>1</v>
      </c>
      <c r="BG13" s="5">
        <v>1</v>
      </c>
      <c r="BH13" s="5">
        <v>1</v>
      </c>
      <c r="BI13" s="5">
        <v>1</v>
      </c>
      <c r="BJ13" s="5">
        <v>1</v>
      </c>
      <c r="BK13" s="5">
        <v>1</v>
      </c>
      <c r="BL13" s="5">
        <v>1</v>
      </c>
      <c r="BM13" s="5">
        <v>1</v>
      </c>
      <c r="BN13" s="5">
        <v>1</v>
      </c>
      <c r="BO13" s="5">
        <v>1</v>
      </c>
      <c r="BP13" s="5">
        <v>1</v>
      </c>
      <c r="BQ13" s="5">
        <v>1</v>
      </c>
      <c r="BR13" s="5">
        <v>1</v>
      </c>
      <c r="BS13" s="5">
        <f t="shared" si="0"/>
        <v>18</v>
      </c>
      <c r="BT13" s="5">
        <f t="shared" si="1"/>
        <v>37</v>
      </c>
      <c r="BU13" s="12">
        <f t="shared" si="3"/>
        <v>51</v>
      </c>
      <c r="BV13" s="12">
        <f t="shared" si="4"/>
        <v>67</v>
      </c>
      <c r="BW13" s="19">
        <f t="shared" si="2"/>
        <v>69</v>
      </c>
    </row>
    <row r="14" spans="1:75" ht="12.75">
      <c r="A14" s="1" t="s">
        <v>40</v>
      </c>
      <c r="C14" s="5">
        <v>1</v>
      </c>
      <c r="D14" s="5">
        <v>1</v>
      </c>
      <c r="F14" s="5">
        <v>1</v>
      </c>
      <c r="G14" s="5">
        <v>1</v>
      </c>
      <c r="I14" s="5">
        <v>1</v>
      </c>
      <c r="J14" s="5">
        <v>1</v>
      </c>
      <c r="K14" s="5">
        <v>1</v>
      </c>
      <c r="M14" s="5">
        <v>1</v>
      </c>
      <c r="N14" s="5">
        <v>1</v>
      </c>
      <c r="O14" s="5">
        <v>1</v>
      </c>
      <c r="Q14" s="23"/>
      <c r="R14" s="5">
        <v>1</v>
      </c>
      <c r="T14" s="5">
        <v>1</v>
      </c>
      <c r="U14" s="5">
        <v>1</v>
      </c>
      <c r="W14" s="5">
        <v>1</v>
      </c>
      <c r="X14" s="5">
        <v>1</v>
      </c>
      <c r="Y14" s="5">
        <v>1</v>
      </c>
      <c r="AA14" s="5">
        <v>1</v>
      </c>
      <c r="AB14" s="5">
        <v>1</v>
      </c>
      <c r="AC14" s="5">
        <v>1</v>
      </c>
      <c r="AD14" s="5">
        <v>1</v>
      </c>
      <c r="AH14" s="5">
        <v>1</v>
      </c>
      <c r="AM14" s="5">
        <v>1</v>
      </c>
      <c r="AO14" s="5">
        <v>1</v>
      </c>
      <c r="AP14" s="5">
        <v>1</v>
      </c>
      <c r="AQ14" s="5">
        <v>1</v>
      </c>
      <c r="AS14" s="5">
        <v>1</v>
      </c>
      <c r="BB14" s="5">
        <v>1</v>
      </c>
      <c r="BD14" s="5">
        <v>1</v>
      </c>
      <c r="BI14" s="5">
        <v>1</v>
      </c>
      <c r="BQ14" s="5">
        <v>1</v>
      </c>
      <c r="BR14" s="5">
        <v>1</v>
      </c>
      <c r="BS14" s="5">
        <f t="shared" si="0"/>
        <v>11</v>
      </c>
      <c r="BT14" s="5">
        <f t="shared" si="1"/>
        <v>21</v>
      </c>
      <c r="BU14" s="12">
        <f t="shared" si="3"/>
        <v>26</v>
      </c>
      <c r="BV14" s="12">
        <f t="shared" si="4"/>
        <v>29</v>
      </c>
      <c r="BW14" s="19">
        <f t="shared" si="2"/>
        <v>31</v>
      </c>
    </row>
    <row r="15" spans="1:75" ht="25.5">
      <c r="A15" s="1" t="s">
        <v>41</v>
      </c>
      <c r="B15" s="5">
        <v>1</v>
      </c>
      <c r="D15" s="5">
        <v>1</v>
      </c>
      <c r="E15" s="5">
        <v>1</v>
      </c>
      <c r="F15" s="5">
        <v>1</v>
      </c>
      <c r="G15" s="5">
        <v>1</v>
      </c>
      <c r="H15" s="5">
        <v>1</v>
      </c>
      <c r="I15" s="5">
        <v>1</v>
      </c>
      <c r="J15" s="5">
        <v>1</v>
      </c>
      <c r="K15" s="5">
        <v>1</v>
      </c>
      <c r="L15" s="5">
        <v>1</v>
      </c>
      <c r="M15" s="5">
        <v>1</v>
      </c>
      <c r="N15" s="5">
        <v>1</v>
      </c>
      <c r="O15" s="5">
        <v>1</v>
      </c>
      <c r="P15" s="5">
        <v>1</v>
      </c>
      <c r="Q15" s="23">
        <v>1</v>
      </c>
      <c r="R15" s="5">
        <v>1</v>
      </c>
      <c r="S15" s="5">
        <v>1</v>
      </c>
      <c r="V15" s="5">
        <v>1</v>
      </c>
      <c r="AC15" s="5">
        <v>1</v>
      </c>
      <c r="BS15" s="5">
        <f t="shared" si="0"/>
        <v>17</v>
      </c>
      <c r="BT15" s="5">
        <f t="shared" si="1"/>
        <v>19</v>
      </c>
      <c r="BU15" s="12">
        <f t="shared" si="3"/>
        <v>19</v>
      </c>
      <c r="BV15" s="12">
        <f t="shared" si="4"/>
        <v>19</v>
      </c>
      <c r="BW15" s="19">
        <f t="shared" si="2"/>
        <v>19</v>
      </c>
    </row>
    <row r="16" spans="1:75" ht="12.75">
      <c r="A16" s="1" t="s">
        <v>42</v>
      </c>
      <c r="Q16" s="23"/>
      <c r="BS16" s="5">
        <f t="shared" si="0"/>
        <v>0</v>
      </c>
      <c r="BT16" s="5">
        <f t="shared" si="1"/>
        <v>0</v>
      </c>
      <c r="BU16" s="12">
        <f t="shared" si="3"/>
        <v>0</v>
      </c>
      <c r="BV16" s="12">
        <f t="shared" si="4"/>
        <v>0</v>
      </c>
      <c r="BW16" s="19">
        <f t="shared" si="2"/>
        <v>0</v>
      </c>
    </row>
    <row r="17" spans="1:75" ht="12.75">
      <c r="A17" s="1" t="s">
        <v>43</v>
      </c>
      <c r="Q17" s="23"/>
      <c r="AU17" s="5">
        <v>1</v>
      </c>
      <c r="BA17" s="5">
        <v>1</v>
      </c>
      <c r="BP17" s="5">
        <v>1</v>
      </c>
      <c r="BS17" s="5">
        <f t="shared" si="0"/>
        <v>0</v>
      </c>
      <c r="BT17" s="5">
        <f t="shared" si="1"/>
        <v>0</v>
      </c>
      <c r="BU17" s="12">
        <f t="shared" si="3"/>
        <v>1</v>
      </c>
      <c r="BV17" s="12">
        <f t="shared" si="4"/>
        <v>3</v>
      </c>
      <c r="BW17" s="19">
        <f t="shared" si="2"/>
        <v>3</v>
      </c>
    </row>
    <row r="18" spans="1:75" ht="12.75">
      <c r="A18" s="1" t="s">
        <v>44</v>
      </c>
      <c r="Q18" s="23"/>
      <c r="BB18" s="5">
        <v>1</v>
      </c>
      <c r="BS18" s="5">
        <f t="shared" si="0"/>
        <v>0</v>
      </c>
      <c r="BT18" s="5">
        <f t="shared" si="1"/>
        <v>0</v>
      </c>
      <c r="BU18" s="12">
        <f t="shared" si="3"/>
        <v>0</v>
      </c>
      <c r="BV18" s="12">
        <f t="shared" si="4"/>
        <v>1</v>
      </c>
      <c r="BW18" s="19">
        <f t="shared" si="2"/>
        <v>1</v>
      </c>
    </row>
    <row r="19" spans="1:75" ht="12.75">
      <c r="A19" s="1" t="s">
        <v>45</v>
      </c>
      <c r="E19" s="5">
        <v>1</v>
      </c>
      <c r="Q19" s="23"/>
      <c r="AO19" s="5">
        <v>1</v>
      </c>
      <c r="BS19" s="5">
        <f t="shared" si="0"/>
        <v>1</v>
      </c>
      <c r="BT19" s="5">
        <f t="shared" si="1"/>
        <v>1</v>
      </c>
      <c r="BU19" s="12">
        <f t="shared" si="3"/>
        <v>2</v>
      </c>
      <c r="BV19" s="12">
        <f t="shared" si="4"/>
        <v>2</v>
      </c>
      <c r="BW19" s="19">
        <f t="shared" si="2"/>
        <v>2</v>
      </c>
    </row>
    <row r="20" spans="1:75" ht="12.75">
      <c r="A20" s="1" t="s">
        <v>46</v>
      </c>
      <c r="Q20" s="23">
        <v>1</v>
      </c>
      <c r="T20" s="5">
        <v>1</v>
      </c>
      <c r="V20" s="5">
        <v>1</v>
      </c>
      <c r="AN20" s="5">
        <v>1</v>
      </c>
      <c r="AT20" s="5">
        <v>1</v>
      </c>
      <c r="AV20" s="5">
        <v>1</v>
      </c>
      <c r="AW20" s="5">
        <v>1</v>
      </c>
      <c r="AY20" s="5">
        <v>1</v>
      </c>
      <c r="AZ20" s="5">
        <v>1</v>
      </c>
      <c r="BC20" s="5">
        <v>1</v>
      </c>
      <c r="BS20" s="5">
        <f t="shared" si="0"/>
        <v>1</v>
      </c>
      <c r="BT20" s="5">
        <f t="shared" si="1"/>
        <v>3</v>
      </c>
      <c r="BU20" s="12">
        <f t="shared" si="3"/>
        <v>9</v>
      </c>
      <c r="BV20" s="12">
        <f t="shared" si="4"/>
        <v>10</v>
      </c>
      <c r="BW20" s="19">
        <f t="shared" si="2"/>
        <v>10</v>
      </c>
    </row>
    <row r="21" spans="1:75" ht="12.75">
      <c r="A21" s="1" t="s">
        <v>47</v>
      </c>
      <c r="B21" s="5">
        <v>1</v>
      </c>
      <c r="H21" s="5">
        <v>1</v>
      </c>
      <c r="M21" s="5">
        <v>1</v>
      </c>
      <c r="P21" s="5">
        <v>1</v>
      </c>
      <c r="Q21" s="23">
        <v>1</v>
      </c>
      <c r="S21" s="5">
        <v>1</v>
      </c>
      <c r="U21" s="5">
        <v>1</v>
      </c>
      <c r="X21" s="5">
        <v>1</v>
      </c>
      <c r="Y21" s="5">
        <v>1</v>
      </c>
      <c r="Z21" s="5">
        <v>1</v>
      </c>
      <c r="AA21" s="5">
        <v>1</v>
      </c>
      <c r="AB21" s="5">
        <v>1</v>
      </c>
      <c r="AE21" s="5">
        <v>1</v>
      </c>
      <c r="AF21" s="5">
        <v>1</v>
      </c>
      <c r="AG21" s="5">
        <v>1</v>
      </c>
      <c r="AI21" s="5">
        <v>1</v>
      </c>
      <c r="AJ21" s="5">
        <v>1</v>
      </c>
      <c r="AK21" s="5">
        <v>1</v>
      </c>
      <c r="AL21" s="5">
        <v>1</v>
      </c>
      <c r="AO21" s="5">
        <v>1</v>
      </c>
      <c r="AR21" s="5">
        <v>1</v>
      </c>
      <c r="AU21" s="5">
        <v>1</v>
      </c>
      <c r="AX21" s="5">
        <v>1</v>
      </c>
      <c r="BE21" s="5">
        <v>1</v>
      </c>
      <c r="BF21" s="5">
        <v>1</v>
      </c>
      <c r="BG21" s="5">
        <v>1</v>
      </c>
      <c r="BH21" s="5">
        <v>1</v>
      </c>
      <c r="BJ21" s="5">
        <v>1</v>
      </c>
      <c r="BK21" s="5">
        <v>1</v>
      </c>
      <c r="BL21" s="5">
        <v>1</v>
      </c>
      <c r="BM21" s="5">
        <v>1</v>
      </c>
      <c r="BN21" s="5">
        <v>1</v>
      </c>
      <c r="BO21" s="5">
        <v>1</v>
      </c>
      <c r="BS21" s="5">
        <f t="shared" si="0"/>
        <v>6</v>
      </c>
      <c r="BT21" s="5">
        <f t="shared" si="1"/>
        <v>19</v>
      </c>
      <c r="BU21" s="12">
        <f t="shared" si="3"/>
        <v>23</v>
      </c>
      <c r="BV21" s="12">
        <f t="shared" si="4"/>
        <v>33</v>
      </c>
      <c r="BW21" s="19">
        <f t="shared" si="2"/>
        <v>33</v>
      </c>
    </row>
    <row r="22" spans="1:67" ht="140.25">
      <c r="A22" s="1" t="s">
        <v>48</v>
      </c>
      <c r="B22" s="5" t="s">
        <v>59</v>
      </c>
      <c r="H22" s="5" t="s">
        <v>150</v>
      </c>
      <c r="M22" s="5" t="s">
        <v>72</v>
      </c>
      <c r="P22" s="5" t="s">
        <v>77</v>
      </c>
      <c r="Q22" s="5" t="s">
        <v>212</v>
      </c>
      <c r="S22" s="6" t="s">
        <v>84</v>
      </c>
      <c r="U22" s="5" t="s">
        <v>130</v>
      </c>
      <c r="X22" s="5" t="s">
        <v>161</v>
      </c>
      <c r="Y22" s="5" t="s">
        <v>98</v>
      </c>
      <c r="Z22" s="5" t="s">
        <v>101</v>
      </c>
      <c r="AA22" s="5" t="s">
        <v>103</v>
      </c>
      <c r="AB22" s="5" t="s">
        <v>131</v>
      </c>
      <c r="AE22" s="5" t="s">
        <v>135</v>
      </c>
      <c r="AF22" s="5" t="s">
        <v>135</v>
      </c>
      <c r="AG22" s="5" t="s">
        <v>9</v>
      </c>
      <c r="AI22" s="5" t="s">
        <v>5</v>
      </c>
      <c r="AJ22" s="5" t="s">
        <v>19</v>
      </c>
      <c r="AK22" s="5" t="s">
        <v>10</v>
      </c>
      <c r="AL22" s="5" t="s">
        <v>14</v>
      </c>
      <c r="AO22" s="5" t="s">
        <v>168</v>
      </c>
      <c r="AR22" s="5" t="s">
        <v>202</v>
      </c>
      <c r="AU22" s="5" t="s">
        <v>168</v>
      </c>
      <c r="AX22" s="5" t="s">
        <v>169</v>
      </c>
      <c r="BE22" s="5" t="s">
        <v>172</v>
      </c>
      <c r="BF22" s="5" t="s">
        <v>170</v>
      </c>
      <c r="BG22" s="5" t="s">
        <v>170</v>
      </c>
      <c r="BH22" s="5" t="s">
        <v>171</v>
      </c>
      <c r="BJ22" s="5" t="s">
        <v>170</v>
      </c>
      <c r="BK22" s="5" t="s">
        <v>170</v>
      </c>
      <c r="BL22" s="5" t="s">
        <v>170</v>
      </c>
      <c r="BM22" s="5" t="s">
        <v>170</v>
      </c>
      <c r="BN22" s="5" t="s">
        <v>170</v>
      </c>
      <c r="BO22" s="5" t="s">
        <v>170</v>
      </c>
    </row>
    <row r="23" spans="1:75" ht="12.75">
      <c r="A23" s="1" t="s">
        <v>49</v>
      </c>
      <c r="B23" s="5">
        <v>1</v>
      </c>
      <c r="C23" s="5">
        <v>1</v>
      </c>
      <c r="D23" s="5">
        <v>1</v>
      </c>
      <c r="E23" s="5">
        <v>1</v>
      </c>
      <c r="F23" s="5">
        <v>1</v>
      </c>
      <c r="G23" s="5">
        <v>1</v>
      </c>
      <c r="H23" s="5">
        <v>1</v>
      </c>
      <c r="I23" s="5">
        <v>1</v>
      </c>
      <c r="J23" s="5">
        <v>1</v>
      </c>
      <c r="K23" s="5">
        <v>1</v>
      </c>
      <c r="L23" s="5">
        <v>1</v>
      </c>
      <c r="M23" s="5">
        <v>1</v>
      </c>
      <c r="N23" s="5">
        <v>1</v>
      </c>
      <c r="O23" s="5">
        <v>1</v>
      </c>
      <c r="P23" s="5">
        <v>1</v>
      </c>
      <c r="Q23" s="23">
        <v>1</v>
      </c>
      <c r="R23" s="5">
        <v>1</v>
      </c>
      <c r="S23" s="5">
        <v>1</v>
      </c>
      <c r="T23" s="5">
        <v>1</v>
      </c>
      <c r="U23" s="5">
        <v>1</v>
      </c>
      <c r="V23" s="5">
        <v>1</v>
      </c>
      <c r="W23" s="5">
        <v>1</v>
      </c>
      <c r="X23" s="5">
        <v>1</v>
      </c>
      <c r="Y23" s="5">
        <v>1</v>
      </c>
      <c r="Z23" s="5">
        <v>1</v>
      </c>
      <c r="AA23" s="5">
        <v>1</v>
      </c>
      <c r="AB23" s="5">
        <v>1</v>
      </c>
      <c r="AC23" s="5">
        <v>1</v>
      </c>
      <c r="AD23" s="5">
        <v>1</v>
      </c>
      <c r="AE23" s="5">
        <v>1</v>
      </c>
      <c r="AF23" s="5">
        <v>1</v>
      </c>
      <c r="AG23" s="5">
        <v>1</v>
      </c>
      <c r="AH23" s="5">
        <v>1</v>
      </c>
      <c r="AI23" s="5">
        <v>1</v>
      </c>
      <c r="AJ23" s="5">
        <v>1</v>
      </c>
      <c r="AK23" s="5">
        <v>1</v>
      </c>
      <c r="AL23" s="5">
        <v>1</v>
      </c>
      <c r="AM23" s="5">
        <v>1</v>
      </c>
      <c r="AN23" s="5">
        <v>1</v>
      </c>
      <c r="AO23" s="5">
        <v>1</v>
      </c>
      <c r="AP23" s="5">
        <v>1</v>
      </c>
      <c r="AQ23" s="5">
        <v>1</v>
      </c>
      <c r="AR23" s="5">
        <v>1</v>
      </c>
      <c r="AS23" s="5">
        <v>1</v>
      </c>
      <c r="AT23" s="5">
        <v>1</v>
      </c>
      <c r="AU23" s="5">
        <v>1</v>
      </c>
      <c r="AV23" s="5">
        <v>1</v>
      </c>
      <c r="AW23" s="5">
        <v>1</v>
      </c>
      <c r="AX23" s="5">
        <v>1</v>
      </c>
      <c r="AY23" s="5">
        <v>1</v>
      </c>
      <c r="AZ23" s="5">
        <v>1</v>
      </c>
      <c r="BC23" s="5">
        <v>1</v>
      </c>
      <c r="BD23" s="5">
        <v>1</v>
      </c>
      <c r="BE23" s="5">
        <v>1</v>
      </c>
      <c r="BF23" s="5">
        <v>1</v>
      </c>
      <c r="BG23" s="5">
        <v>1</v>
      </c>
      <c r="BH23" s="5">
        <v>1</v>
      </c>
      <c r="BI23" s="5">
        <v>1</v>
      </c>
      <c r="BJ23" s="5">
        <v>1</v>
      </c>
      <c r="BK23" s="5">
        <v>1</v>
      </c>
      <c r="BL23" s="5">
        <v>1</v>
      </c>
      <c r="BM23" s="5">
        <v>1</v>
      </c>
      <c r="BN23" s="5">
        <v>1</v>
      </c>
      <c r="BO23" s="5">
        <v>1</v>
      </c>
      <c r="BP23" s="5">
        <v>1</v>
      </c>
      <c r="BQ23" s="5">
        <v>1</v>
      </c>
      <c r="BR23" s="5">
        <v>1</v>
      </c>
      <c r="BS23" s="6">
        <f>SUM(B23:S23)</f>
        <v>18</v>
      </c>
      <c r="BT23" s="6">
        <f>SUM(B23:AL23)</f>
        <v>37</v>
      </c>
      <c r="BU23" s="12">
        <f>SUM(B23:AZ23)</f>
        <v>51</v>
      </c>
      <c r="BV23" s="12">
        <f>SUM(B23:BP23)</f>
        <v>65</v>
      </c>
      <c r="BW23" s="19">
        <f>SUM(B23:BR23)</f>
        <v>67</v>
      </c>
    </row>
    <row r="24" spans="1:72" ht="38.25">
      <c r="A24" s="3" t="s">
        <v>50</v>
      </c>
      <c r="BA24" s="5" t="s">
        <v>173</v>
      </c>
      <c r="BB24" s="5" t="s">
        <v>174</v>
      </c>
      <c r="BS24" s="6"/>
      <c r="BT24" s="6"/>
    </row>
    <row r="25" spans="1:75" ht="12.75">
      <c r="A25" s="1" t="s">
        <v>51</v>
      </c>
      <c r="B25" s="21">
        <v>1</v>
      </c>
      <c r="C25" s="21">
        <v>1</v>
      </c>
      <c r="D25" s="21">
        <v>1</v>
      </c>
      <c r="E25" s="21">
        <v>1</v>
      </c>
      <c r="F25" s="21">
        <v>1</v>
      </c>
      <c r="G25" s="21">
        <v>1</v>
      </c>
      <c r="H25" s="21">
        <v>1</v>
      </c>
      <c r="I25" s="21">
        <v>1</v>
      </c>
      <c r="J25" s="21">
        <v>1</v>
      </c>
      <c r="K25" s="21">
        <v>1</v>
      </c>
      <c r="L25" s="21">
        <v>1</v>
      </c>
      <c r="M25" s="21">
        <v>1</v>
      </c>
      <c r="N25" s="21">
        <v>1</v>
      </c>
      <c r="O25" s="21">
        <v>1</v>
      </c>
      <c r="P25" s="21">
        <v>1</v>
      </c>
      <c r="Q25" s="24">
        <v>1</v>
      </c>
      <c r="R25" s="21">
        <v>1</v>
      </c>
      <c r="S25" s="21">
        <v>1</v>
      </c>
      <c r="T25" s="21">
        <v>1</v>
      </c>
      <c r="U25" s="21">
        <v>1</v>
      </c>
      <c r="V25" s="21">
        <v>1</v>
      </c>
      <c r="W25" s="6"/>
      <c r="X25" s="21">
        <v>1</v>
      </c>
      <c r="Y25" s="21">
        <v>1</v>
      </c>
      <c r="Z25" s="21">
        <v>1</v>
      </c>
      <c r="AA25" s="21">
        <v>1</v>
      </c>
      <c r="AB25" s="21">
        <v>1</v>
      </c>
      <c r="AC25" s="21">
        <v>1</v>
      </c>
      <c r="AD25" s="21">
        <v>1</v>
      </c>
      <c r="AE25" s="21">
        <v>1</v>
      </c>
      <c r="AF25" s="21">
        <v>1</v>
      </c>
      <c r="AG25" s="21">
        <v>1</v>
      </c>
      <c r="AH25" s="21">
        <v>1</v>
      </c>
      <c r="AI25" s="21">
        <v>1</v>
      </c>
      <c r="AJ25" s="21">
        <v>1</v>
      </c>
      <c r="AK25" s="21">
        <v>1</v>
      </c>
      <c r="AL25" s="21">
        <v>1</v>
      </c>
      <c r="AM25" s="21">
        <v>1</v>
      </c>
      <c r="AN25" s="21">
        <v>1</v>
      </c>
      <c r="AO25" s="21">
        <v>1</v>
      </c>
      <c r="AP25" s="21">
        <v>1</v>
      </c>
      <c r="AQ25" s="21">
        <v>1</v>
      </c>
      <c r="AR25" s="21">
        <v>1</v>
      </c>
      <c r="AU25" s="21">
        <v>1</v>
      </c>
      <c r="AV25" s="21">
        <v>1</v>
      </c>
      <c r="AW25" s="21">
        <v>1</v>
      </c>
      <c r="AX25" s="21">
        <v>1</v>
      </c>
      <c r="AY25" s="21">
        <v>1</v>
      </c>
      <c r="AZ25" s="21">
        <v>1</v>
      </c>
      <c r="BA25" s="21">
        <v>1</v>
      </c>
      <c r="BB25" s="21">
        <v>1</v>
      </c>
      <c r="BC25" s="21">
        <v>1</v>
      </c>
      <c r="BD25" s="21">
        <v>1</v>
      </c>
      <c r="BE25" s="21">
        <v>0</v>
      </c>
      <c r="BF25" s="21">
        <v>1</v>
      </c>
      <c r="BG25" s="21">
        <v>1</v>
      </c>
      <c r="BH25" s="21">
        <v>1</v>
      </c>
      <c r="BI25" s="21">
        <v>1</v>
      </c>
      <c r="BJ25" s="21">
        <v>1</v>
      </c>
      <c r="BK25" s="21">
        <v>1</v>
      </c>
      <c r="BL25" s="21">
        <v>1</v>
      </c>
      <c r="BM25" s="21">
        <v>1</v>
      </c>
      <c r="BN25" s="21">
        <v>1</v>
      </c>
      <c r="BO25" s="21">
        <v>1</v>
      </c>
      <c r="BR25" s="21">
        <v>1</v>
      </c>
      <c r="BS25" s="6">
        <f>SUM(B25:S25)</f>
        <v>18</v>
      </c>
      <c r="BT25" s="6">
        <f>SUM(B25:AL25)</f>
        <v>36</v>
      </c>
      <c r="BU25" s="12">
        <f>SUM(B25:AZ25)</f>
        <v>48</v>
      </c>
      <c r="BV25" s="12">
        <f>SUM(B25:BP25)</f>
        <v>62</v>
      </c>
      <c r="BW25" s="19">
        <f>SUM(B25:BR25)</f>
        <v>63</v>
      </c>
    </row>
    <row r="26" spans="1:75" ht="25.5">
      <c r="A26" s="1" t="s">
        <v>52</v>
      </c>
      <c r="F26" s="21">
        <v>1</v>
      </c>
      <c r="Q26" s="6"/>
      <c r="W26" s="21">
        <v>1</v>
      </c>
      <c r="AB26" s="21">
        <v>1</v>
      </c>
      <c r="BA26" s="21">
        <v>1</v>
      </c>
      <c r="BB26" s="21">
        <v>1</v>
      </c>
      <c r="BP26" s="21">
        <v>1</v>
      </c>
      <c r="BS26" s="5">
        <f>SUM(B26:S26)</f>
        <v>1</v>
      </c>
      <c r="BT26" s="5">
        <f>SUM(B26:AL26)</f>
        <v>3</v>
      </c>
      <c r="BU26" s="12">
        <f>SUM(B26:AZ26)</f>
        <v>3</v>
      </c>
      <c r="BV26" s="12">
        <f>SUM(B26:BP26)</f>
        <v>6</v>
      </c>
      <c r="BW26" s="19">
        <f>SUM(B26:BR26)</f>
        <v>6</v>
      </c>
    </row>
    <row r="27" spans="1:75" ht="25.5">
      <c r="A27" s="1" t="s">
        <v>53</v>
      </c>
      <c r="F27" s="21">
        <v>1</v>
      </c>
      <c r="Q27" s="6"/>
      <c r="R27" s="21">
        <v>1</v>
      </c>
      <c r="AB27" s="21">
        <v>1</v>
      </c>
      <c r="BP27" s="21">
        <v>1</v>
      </c>
      <c r="BQ27" s="21">
        <v>0</v>
      </c>
      <c r="BS27" s="5">
        <f>SUM(B27:S27)</f>
        <v>2</v>
      </c>
      <c r="BT27" s="5">
        <f>SUM(B27:AL27)</f>
        <v>3</v>
      </c>
      <c r="BU27" s="12">
        <f>SUM(B27:AZ27)</f>
        <v>3</v>
      </c>
      <c r="BV27" s="12">
        <f>SUM(B27:BP27)</f>
        <v>4</v>
      </c>
      <c r="BW27" s="19">
        <f>SUM(B27:BR27)</f>
        <v>4</v>
      </c>
    </row>
    <row r="28" spans="1:75" ht="25.5">
      <c r="A28" s="1" t="s">
        <v>54</v>
      </c>
      <c r="H28" s="21">
        <v>1</v>
      </c>
      <c r="K28" s="21">
        <v>1</v>
      </c>
      <c r="Q28" s="6"/>
      <c r="AS28" s="21">
        <v>1</v>
      </c>
      <c r="AT28" s="21">
        <v>1</v>
      </c>
      <c r="BA28" s="21">
        <v>1</v>
      </c>
      <c r="BS28" s="5">
        <f>SUM(B28:S28)</f>
        <v>2</v>
      </c>
      <c r="BT28" s="5">
        <f>SUM(B28:AL28)</f>
        <v>2</v>
      </c>
      <c r="BU28" s="12">
        <f>SUM(B28:AZ28)</f>
        <v>4</v>
      </c>
      <c r="BV28" s="12">
        <f>SUM(B28:BP28)</f>
        <v>5</v>
      </c>
      <c r="BW28" s="19">
        <f>SUM(B28:BR28)</f>
        <v>5</v>
      </c>
    </row>
    <row r="29" spans="1:75" ht="25.5">
      <c r="A29" s="3" t="s">
        <v>55</v>
      </c>
      <c r="Q29" s="6"/>
      <c r="BE29" s="22">
        <v>0.95</v>
      </c>
      <c r="BS29" s="8" t="e">
        <f>AVERAGE(B29:S29)</f>
        <v>#DIV/0!</v>
      </c>
      <c r="BT29" s="8" t="e">
        <f>AVERAGE(B29:AL29)</f>
        <v>#DIV/0!</v>
      </c>
      <c r="BU29" s="8" t="e">
        <f>AVERAGE(B29:AZ29)</f>
        <v>#DIV/0!</v>
      </c>
      <c r="BV29" s="8">
        <f>AVERAGE(B29:BP29)</f>
        <v>0.95</v>
      </c>
      <c r="BW29" s="25">
        <f>AVERAGE(B29:BR29)</f>
        <v>0.95</v>
      </c>
    </row>
    <row r="30" spans="1:75" ht="25.5">
      <c r="A30" s="1" t="s">
        <v>56</v>
      </c>
      <c r="Q30" s="6"/>
      <c r="BS30" s="8" t="e">
        <f>AVERAGE(B30:S30)</f>
        <v>#DIV/0!</v>
      </c>
      <c r="BT30" s="8" t="e">
        <f>AVERAGE(B30:AL30)</f>
        <v>#DIV/0!</v>
      </c>
      <c r="BU30" s="8" t="e">
        <f>AVERAGE(B30:AZ30)</f>
        <v>#DIV/0!</v>
      </c>
      <c r="BV30" s="8" t="e">
        <f>AVERAGE(B30:BP30)</f>
        <v>#DIV/0!</v>
      </c>
      <c r="BW30" s="25" t="e">
        <f>AVERAGE(B30:BR30)</f>
        <v>#DIV/0!</v>
      </c>
    </row>
    <row r="31" spans="1:75" ht="25.5">
      <c r="A31" s="1" t="s">
        <v>87</v>
      </c>
      <c r="Q31" s="6"/>
      <c r="BQ31" s="8">
        <v>0.5</v>
      </c>
      <c r="BS31" s="8" t="e">
        <f>AVERAGE(B31:S31)</f>
        <v>#DIV/0!</v>
      </c>
      <c r="BT31" s="8" t="e">
        <f>AVERAGE(B31:AL31)</f>
        <v>#DIV/0!</v>
      </c>
      <c r="BU31" s="8" t="e">
        <f>AVERAGE(B31:AZ31)</f>
        <v>#DIV/0!</v>
      </c>
      <c r="BV31" s="8" t="e">
        <f>AVERAGE(B31:BP31)</f>
        <v>#DIV/0!</v>
      </c>
      <c r="BW31" s="25">
        <f>AVERAGE(B31:BR31)</f>
        <v>0.5</v>
      </c>
    </row>
    <row r="32" spans="1:75" ht="25.5">
      <c r="A32" s="1" t="s">
        <v>88</v>
      </c>
      <c r="Q32" s="6"/>
      <c r="BS32" s="8" t="e">
        <f>AVERAGE(B32:S32)</f>
        <v>#DIV/0!</v>
      </c>
      <c r="BT32" s="8" t="e">
        <f>AVERAGE(B32:AL32)</f>
        <v>#DIV/0!</v>
      </c>
      <c r="BU32" s="8" t="e">
        <f>AVERAGE(B32:AZ32)</f>
        <v>#DIV/0!</v>
      </c>
      <c r="BV32" s="8" t="e">
        <f>AVERAGE(B32:BP32)</f>
        <v>#DIV/0!</v>
      </c>
      <c r="BW32" s="25" t="e">
        <f>AVERAGE(B32:BR32)</f>
        <v>#DIV/0!</v>
      </c>
    </row>
    <row r="33" spans="1:75" ht="25.5">
      <c r="A33" s="1" t="s">
        <v>89</v>
      </c>
      <c r="B33" s="5">
        <v>1</v>
      </c>
      <c r="C33" s="5">
        <v>1</v>
      </c>
      <c r="E33" s="5">
        <v>1</v>
      </c>
      <c r="G33" s="5">
        <v>1</v>
      </c>
      <c r="H33" s="5">
        <v>1</v>
      </c>
      <c r="N33" s="5">
        <v>1</v>
      </c>
      <c r="O33" s="5">
        <v>1</v>
      </c>
      <c r="P33" s="5">
        <v>1</v>
      </c>
      <c r="Q33" s="23">
        <v>1</v>
      </c>
      <c r="S33" s="5">
        <v>1</v>
      </c>
      <c r="T33" s="5">
        <v>1</v>
      </c>
      <c r="W33" s="5">
        <v>1</v>
      </c>
      <c r="Z33" s="5">
        <v>1</v>
      </c>
      <c r="AB33" s="5">
        <v>1</v>
      </c>
      <c r="AD33" s="5">
        <v>1</v>
      </c>
      <c r="AI33" s="5">
        <v>1</v>
      </c>
      <c r="AJ33" s="5">
        <v>1</v>
      </c>
      <c r="AL33" s="5">
        <v>1</v>
      </c>
      <c r="AO33" s="5">
        <v>1</v>
      </c>
      <c r="AP33" s="5">
        <v>1</v>
      </c>
      <c r="AQ33" s="5">
        <v>1</v>
      </c>
      <c r="AV33" s="5">
        <v>1</v>
      </c>
      <c r="BP33" s="5">
        <v>1</v>
      </c>
      <c r="BQ33" s="5">
        <v>1</v>
      </c>
      <c r="BS33" s="6">
        <f>SUM(B33:S33)</f>
        <v>10</v>
      </c>
      <c r="BT33" s="6">
        <f>SUM(B33:AL33)</f>
        <v>18</v>
      </c>
      <c r="BU33" s="12">
        <f>SUM(B33:AZ33)</f>
        <v>22</v>
      </c>
      <c r="BV33" s="12">
        <f>SUM(B33:BP33)</f>
        <v>23</v>
      </c>
      <c r="BW33" s="19">
        <f>SUM(B33:BR33)</f>
        <v>24</v>
      </c>
    </row>
    <row r="34" spans="1:69" ht="76.5">
      <c r="A34" s="3" t="s">
        <v>90</v>
      </c>
      <c r="B34" s="5" t="s">
        <v>60</v>
      </c>
      <c r="C34" s="5" t="s">
        <v>67</v>
      </c>
      <c r="E34" s="5" t="s">
        <v>71</v>
      </c>
      <c r="G34" s="5" t="s">
        <v>57</v>
      </c>
      <c r="H34" s="5" t="s">
        <v>1</v>
      </c>
      <c r="N34" s="5" t="s">
        <v>75</v>
      </c>
      <c r="O34" s="5" t="s">
        <v>82</v>
      </c>
      <c r="P34" s="5" t="s">
        <v>78</v>
      </c>
      <c r="Q34" s="5" t="s">
        <v>213</v>
      </c>
      <c r="S34" s="5" t="s">
        <v>85</v>
      </c>
      <c r="T34" s="5" t="s">
        <v>153</v>
      </c>
      <c r="W34" s="5" t="s">
        <v>127</v>
      </c>
      <c r="Z34" s="5" t="s">
        <v>154</v>
      </c>
      <c r="AB34" s="5" t="s">
        <v>132</v>
      </c>
      <c r="AD34" s="5" t="s">
        <v>133</v>
      </c>
      <c r="AI34" s="5" t="s">
        <v>155</v>
      </c>
      <c r="AJ34" s="5" t="s">
        <v>20</v>
      </c>
      <c r="AL34" s="5" t="s">
        <v>15</v>
      </c>
      <c r="AO34" s="5" t="s">
        <v>16</v>
      </c>
      <c r="AP34" s="5" t="s">
        <v>203</v>
      </c>
      <c r="AQ34" s="5" t="s">
        <v>204</v>
      </c>
      <c r="AV34" s="5" t="s">
        <v>205</v>
      </c>
      <c r="BP34" s="5" t="s">
        <v>206</v>
      </c>
      <c r="BQ34" s="5" t="s">
        <v>207</v>
      </c>
    </row>
    <row r="35" spans="1:75" ht="25.5">
      <c r="A35" s="1" t="s">
        <v>91</v>
      </c>
      <c r="C35" s="5">
        <v>1</v>
      </c>
      <c r="E35" s="5">
        <v>1</v>
      </c>
      <c r="I35" s="5">
        <v>1</v>
      </c>
      <c r="J35" s="5">
        <v>1</v>
      </c>
      <c r="K35" s="5">
        <v>1</v>
      </c>
      <c r="L35" s="5">
        <v>1</v>
      </c>
      <c r="N35" s="5">
        <v>1</v>
      </c>
      <c r="Q35" s="23"/>
      <c r="S35" s="5">
        <v>1</v>
      </c>
      <c r="T35" s="5">
        <v>1</v>
      </c>
      <c r="U35" s="5">
        <v>1</v>
      </c>
      <c r="V35" s="5">
        <v>1</v>
      </c>
      <c r="W35" s="5">
        <v>1</v>
      </c>
      <c r="X35" s="5">
        <v>1</v>
      </c>
      <c r="Z35" s="5">
        <v>1</v>
      </c>
      <c r="AB35" s="5">
        <v>1</v>
      </c>
      <c r="AC35" s="5">
        <v>1</v>
      </c>
      <c r="AD35" s="5">
        <v>1</v>
      </c>
      <c r="AE35" s="5">
        <v>1</v>
      </c>
      <c r="AF35" s="5">
        <v>1</v>
      </c>
      <c r="AG35" s="5">
        <v>1</v>
      </c>
      <c r="AH35" s="5">
        <v>1</v>
      </c>
      <c r="AM35" s="5">
        <v>1</v>
      </c>
      <c r="AN35" s="5">
        <v>1</v>
      </c>
      <c r="AO35" s="5">
        <v>1</v>
      </c>
      <c r="AQ35" s="5">
        <v>1</v>
      </c>
      <c r="AR35" s="5">
        <v>1</v>
      </c>
      <c r="AS35" s="5">
        <v>1</v>
      </c>
      <c r="AU35" s="5">
        <v>1</v>
      </c>
      <c r="AV35" s="5">
        <v>1</v>
      </c>
      <c r="AW35" s="5">
        <v>1</v>
      </c>
      <c r="AX35" s="5">
        <v>1</v>
      </c>
      <c r="AZ35" s="5">
        <v>1</v>
      </c>
      <c r="BA35" s="5">
        <v>1</v>
      </c>
      <c r="BB35" s="5">
        <v>1</v>
      </c>
      <c r="BD35" s="5">
        <v>1</v>
      </c>
      <c r="BF35" s="5">
        <v>1</v>
      </c>
      <c r="BG35" s="5">
        <v>1</v>
      </c>
      <c r="BH35" s="5">
        <v>1</v>
      </c>
      <c r="BI35" s="5">
        <v>1</v>
      </c>
      <c r="BJ35" s="5">
        <v>1</v>
      </c>
      <c r="BK35" s="5">
        <v>1</v>
      </c>
      <c r="BL35" s="5">
        <v>1</v>
      </c>
      <c r="BM35" s="5">
        <v>1</v>
      </c>
      <c r="BN35" s="5">
        <v>1</v>
      </c>
      <c r="BO35" s="5">
        <v>1</v>
      </c>
      <c r="BP35" s="5">
        <v>1</v>
      </c>
      <c r="BQ35" s="5">
        <v>1</v>
      </c>
      <c r="BR35" s="5">
        <v>1</v>
      </c>
      <c r="BS35" s="6">
        <f>SUM(B35:S35)</f>
        <v>8</v>
      </c>
      <c r="BT35" s="6">
        <f>SUM(B35:AL35)</f>
        <v>21</v>
      </c>
      <c r="BU35" s="12">
        <f>SUM(B35:AZ35)</f>
        <v>32</v>
      </c>
      <c r="BV35" s="12">
        <f>SUM(B35:BP35)</f>
        <v>46</v>
      </c>
      <c r="BW35" s="19">
        <f>SUM(B35:BR35)</f>
        <v>48</v>
      </c>
    </row>
    <row r="36" spans="1:57" ht="140.25">
      <c r="A36" s="1" t="s">
        <v>92</v>
      </c>
      <c r="Q36" s="23"/>
      <c r="X36" s="5" t="s">
        <v>162</v>
      </c>
      <c r="Y36" s="5" t="s">
        <v>99</v>
      </c>
      <c r="AA36" s="5" t="s">
        <v>104</v>
      </c>
      <c r="AI36" s="5" t="s">
        <v>156</v>
      </c>
      <c r="AJ36" s="5" t="s">
        <v>21</v>
      </c>
      <c r="AK36" s="5" t="s">
        <v>11</v>
      </c>
      <c r="AL36" s="5" t="s">
        <v>16</v>
      </c>
      <c r="AP36" s="5" t="s">
        <v>175</v>
      </c>
      <c r="AT36" s="5" t="s">
        <v>176</v>
      </c>
      <c r="AY36" s="5" t="s">
        <v>177</v>
      </c>
      <c r="BC36" s="5" t="s">
        <v>178</v>
      </c>
      <c r="BE36" s="5" t="s">
        <v>179</v>
      </c>
    </row>
    <row r="37" spans="1:38" ht="114.75">
      <c r="A37" s="1" t="s">
        <v>93</v>
      </c>
      <c r="B37" s="5" t="s">
        <v>61</v>
      </c>
      <c r="C37" s="6"/>
      <c r="D37" s="6" t="s">
        <v>70</v>
      </c>
      <c r="E37" s="6"/>
      <c r="F37" s="5" t="s">
        <v>113</v>
      </c>
      <c r="G37" s="5" t="s">
        <v>0</v>
      </c>
      <c r="H37" s="5" t="s">
        <v>2</v>
      </c>
      <c r="J37" s="6"/>
      <c r="K37" s="6"/>
      <c r="M37" s="5" t="s">
        <v>73</v>
      </c>
      <c r="O37" s="5" t="s">
        <v>83</v>
      </c>
      <c r="P37" s="5" t="s">
        <v>79</v>
      </c>
      <c r="Q37" s="5" t="s">
        <v>214</v>
      </c>
      <c r="R37" s="5" t="s">
        <v>145</v>
      </c>
      <c r="AI37" s="5" t="s">
        <v>6</v>
      </c>
      <c r="AL37" s="5" t="s">
        <v>17</v>
      </c>
    </row>
    <row r="38" spans="1:75" ht="12.75">
      <c r="A38" s="1" t="s">
        <v>94</v>
      </c>
      <c r="C38" s="5">
        <v>1</v>
      </c>
      <c r="G38" s="5">
        <v>1</v>
      </c>
      <c r="I38" s="5">
        <v>1</v>
      </c>
      <c r="K38" s="5">
        <v>1</v>
      </c>
      <c r="P38" s="5">
        <v>1</v>
      </c>
      <c r="Q38" s="23"/>
      <c r="R38" s="5">
        <v>1</v>
      </c>
      <c r="V38" s="5">
        <v>1</v>
      </c>
      <c r="X38" s="5">
        <v>1</v>
      </c>
      <c r="AA38" s="5">
        <v>1</v>
      </c>
      <c r="AD38" s="5">
        <v>1</v>
      </c>
      <c r="AE38" s="5">
        <v>1</v>
      </c>
      <c r="AG38" s="5">
        <v>1</v>
      </c>
      <c r="AJ38" s="5">
        <v>1</v>
      </c>
      <c r="AK38" s="5">
        <v>1</v>
      </c>
      <c r="AM38" s="5">
        <v>1</v>
      </c>
      <c r="AN38" s="5">
        <v>1</v>
      </c>
      <c r="AP38" s="5">
        <v>1</v>
      </c>
      <c r="AQ38" s="5">
        <v>1</v>
      </c>
      <c r="AV38" s="5">
        <v>1</v>
      </c>
      <c r="AW38" s="5">
        <v>1</v>
      </c>
      <c r="AY38" s="5">
        <v>1</v>
      </c>
      <c r="BA38" s="5">
        <v>1</v>
      </c>
      <c r="BF38" s="5">
        <v>1</v>
      </c>
      <c r="BG38" s="5">
        <v>1</v>
      </c>
      <c r="BI38" s="5">
        <v>1</v>
      </c>
      <c r="BJ38" s="5">
        <v>1</v>
      </c>
      <c r="BK38" s="5">
        <v>1</v>
      </c>
      <c r="BL38" s="5">
        <v>1</v>
      </c>
      <c r="BM38" s="5">
        <v>1</v>
      </c>
      <c r="BN38" s="5">
        <v>1</v>
      </c>
      <c r="BO38" s="5">
        <v>1</v>
      </c>
      <c r="BR38" s="5">
        <v>1</v>
      </c>
      <c r="BS38" s="5">
        <f aca="true" t="shared" si="5" ref="BS38:BS46">SUM(B38:S38)</f>
        <v>6</v>
      </c>
      <c r="BT38" s="5">
        <f aca="true" t="shared" si="6" ref="BT38:BT46">SUM(B38:AL38)</f>
        <v>14</v>
      </c>
      <c r="BU38" s="12">
        <f>SUM(B38:AZ38)</f>
        <v>21</v>
      </c>
      <c r="BV38" s="12">
        <f>SUM(B38:BP38)</f>
        <v>31</v>
      </c>
      <c r="BW38" s="19">
        <f aca="true" t="shared" si="7" ref="BW38:BW49">SUM(B38:BR38)</f>
        <v>32</v>
      </c>
    </row>
    <row r="39" spans="1:75" ht="25.5">
      <c r="A39" s="1" t="s">
        <v>95</v>
      </c>
      <c r="B39" s="5">
        <v>1</v>
      </c>
      <c r="D39" s="5">
        <v>1</v>
      </c>
      <c r="E39" s="5">
        <v>1</v>
      </c>
      <c r="G39" s="5">
        <v>1</v>
      </c>
      <c r="H39" s="5">
        <v>1</v>
      </c>
      <c r="I39" s="5">
        <v>1</v>
      </c>
      <c r="J39" s="5">
        <v>1</v>
      </c>
      <c r="K39" s="5">
        <v>1</v>
      </c>
      <c r="L39" s="5">
        <v>1</v>
      </c>
      <c r="M39" s="5">
        <v>1</v>
      </c>
      <c r="O39" s="5">
        <v>1</v>
      </c>
      <c r="P39" s="5">
        <v>1</v>
      </c>
      <c r="Q39" s="23">
        <v>1</v>
      </c>
      <c r="R39" s="5">
        <v>1</v>
      </c>
      <c r="S39" s="5">
        <v>1</v>
      </c>
      <c r="T39" s="5">
        <v>1</v>
      </c>
      <c r="U39" s="5">
        <v>1</v>
      </c>
      <c r="X39" s="5">
        <v>1</v>
      </c>
      <c r="Y39" s="5">
        <v>1</v>
      </c>
      <c r="Z39" s="5">
        <v>1</v>
      </c>
      <c r="AA39" s="5">
        <v>1</v>
      </c>
      <c r="AB39" s="5">
        <v>1</v>
      </c>
      <c r="AC39" s="5">
        <v>1</v>
      </c>
      <c r="AF39" s="5">
        <v>1</v>
      </c>
      <c r="AI39" s="5">
        <v>1</v>
      </c>
      <c r="AK39" s="5">
        <v>1</v>
      </c>
      <c r="AL39" s="5">
        <v>1</v>
      </c>
      <c r="AM39" s="5">
        <v>1</v>
      </c>
      <c r="AN39" s="5">
        <v>1</v>
      </c>
      <c r="AO39" s="5">
        <v>1</v>
      </c>
      <c r="AP39" s="5">
        <v>1</v>
      </c>
      <c r="AQ39" s="5">
        <v>1</v>
      </c>
      <c r="AS39" s="5">
        <v>1</v>
      </c>
      <c r="AT39" s="5">
        <v>1</v>
      </c>
      <c r="AU39" s="5">
        <v>1</v>
      </c>
      <c r="AV39" s="5">
        <v>1</v>
      </c>
      <c r="AW39" s="5">
        <v>1</v>
      </c>
      <c r="AX39" s="5">
        <v>1</v>
      </c>
      <c r="AY39" s="5">
        <v>1</v>
      </c>
      <c r="AZ39" s="5">
        <v>1</v>
      </c>
      <c r="BA39" s="5">
        <v>1</v>
      </c>
      <c r="BB39" s="5">
        <v>1</v>
      </c>
      <c r="BC39" s="5">
        <v>1</v>
      </c>
      <c r="BD39" s="5">
        <v>1</v>
      </c>
      <c r="BH39" s="5">
        <v>1</v>
      </c>
      <c r="BI39" s="5">
        <v>1</v>
      </c>
      <c r="BP39" s="5">
        <v>1</v>
      </c>
      <c r="BR39" s="5">
        <v>1</v>
      </c>
      <c r="BS39" s="5">
        <f t="shared" si="5"/>
        <v>15</v>
      </c>
      <c r="BT39" s="5">
        <f t="shared" si="6"/>
        <v>27</v>
      </c>
      <c r="BU39" s="12">
        <f aca="true" t="shared" si="8" ref="BU39:BU46">SUM(B39:AZ39)</f>
        <v>40</v>
      </c>
      <c r="BV39" s="12">
        <f aca="true" t="shared" si="9" ref="BV39:BV47">SUM(B39:BP39)</f>
        <v>47</v>
      </c>
      <c r="BW39" s="19">
        <f t="shared" si="7"/>
        <v>48</v>
      </c>
    </row>
    <row r="40" spans="1:75" ht="25.5">
      <c r="A40" s="1" t="s">
        <v>96</v>
      </c>
      <c r="Q40" s="23"/>
      <c r="BS40" s="5">
        <f t="shared" si="5"/>
        <v>0</v>
      </c>
      <c r="BT40" s="5">
        <f t="shared" si="6"/>
        <v>0</v>
      </c>
      <c r="BU40" s="12">
        <f t="shared" si="8"/>
        <v>0</v>
      </c>
      <c r="BV40" s="12">
        <f t="shared" si="9"/>
        <v>0</v>
      </c>
      <c r="BW40" s="19">
        <f t="shared" si="7"/>
        <v>0</v>
      </c>
    </row>
    <row r="41" spans="1:75" ht="25.5">
      <c r="A41" s="1" t="s">
        <v>27</v>
      </c>
      <c r="Q41" s="23"/>
      <c r="BS41" s="5">
        <f t="shared" si="5"/>
        <v>0</v>
      </c>
      <c r="BT41" s="5">
        <f t="shared" si="6"/>
        <v>0</v>
      </c>
      <c r="BU41" s="12">
        <f t="shared" si="8"/>
        <v>0</v>
      </c>
      <c r="BV41" s="12">
        <f t="shared" si="9"/>
        <v>0</v>
      </c>
      <c r="BW41" s="19">
        <f t="shared" si="7"/>
        <v>0</v>
      </c>
    </row>
    <row r="42" spans="1:75" ht="25.5">
      <c r="A42" s="1" t="s">
        <v>28</v>
      </c>
      <c r="C42" s="5">
        <v>1</v>
      </c>
      <c r="F42" s="5">
        <v>1</v>
      </c>
      <c r="G42" s="5">
        <v>1</v>
      </c>
      <c r="Q42" s="23">
        <v>1</v>
      </c>
      <c r="BS42" s="5">
        <f t="shared" si="5"/>
        <v>4</v>
      </c>
      <c r="BT42" s="5">
        <f t="shared" si="6"/>
        <v>4</v>
      </c>
      <c r="BU42" s="12">
        <f t="shared" si="8"/>
        <v>4</v>
      </c>
      <c r="BV42" s="12">
        <f t="shared" si="9"/>
        <v>4</v>
      </c>
      <c r="BW42" s="19">
        <f t="shared" si="7"/>
        <v>4</v>
      </c>
    </row>
    <row r="43" spans="1:75" ht="12.75">
      <c r="A43" s="1" t="s">
        <v>29</v>
      </c>
      <c r="Q43" s="23"/>
      <c r="BS43" s="5">
        <f t="shared" si="5"/>
        <v>0</v>
      </c>
      <c r="BT43" s="5">
        <f t="shared" si="6"/>
        <v>0</v>
      </c>
      <c r="BU43" s="12">
        <f t="shared" si="8"/>
        <v>0</v>
      </c>
      <c r="BV43" s="12">
        <f t="shared" si="9"/>
        <v>0</v>
      </c>
      <c r="BW43" s="19">
        <f t="shared" si="7"/>
        <v>0</v>
      </c>
    </row>
    <row r="44" spans="1:75" ht="25.5">
      <c r="A44" s="1" t="s">
        <v>105</v>
      </c>
      <c r="Q44" s="23"/>
      <c r="BS44" s="5">
        <f t="shared" si="5"/>
        <v>0</v>
      </c>
      <c r="BT44" s="5">
        <f t="shared" si="6"/>
        <v>0</v>
      </c>
      <c r="BU44" s="12">
        <f t="shared" si="8"/>
        <v>0</v>
      </c>
      <c r="BV44" s="12">
        <f t="shared" si="9"/>
        <v>0</v>
      </c>
      <c r="BW44" s="19">
        <f t="shared" si="7"/>
        <v>0</v>
      </c>
    </row>
    <row r="45" spans="1:75" ht="25.5">
      <c r="A45" s="1" t="s">
        <v>106</v>
      </c>
      <c r="Q45" s="23"/>
      <c r="BF45" s="5">
        <v>1</v>
      </c>
      <c r="BG45" s="5">
        <v>1</v>
      </c>
      <c r="BJ45" s="5">
        <v>1</v>
      </c>
      <c r="BK45" s="5">
        <v>1</v>
      </c>
      <c r="BL45" s="5">
        <v>1</v>
      </c>
      <c r="BM45" s="5">
        <v>1</v>
      </c>
      <c r="BN45" s="5">
        <v>1</v>
      </c>
      <c r="BO45" s="5">
        <v>1</v>
      </c>
      <c r="BS45" s="5">
        <f t="shared" si="5"/>
        <v>0</v>
      </c>
      <c r="BT45" s="5">
        <f t="shared" si="6"/>
        <v>0</v>
      </c>
      <c r="BU45" s="12">
        <f t="shared" si="8"/>
        <v>0</v>
      </c>
      <c r="BV45" s="12">
        <f t="shared" si="9"/>
        <v>8</v>
      </c>
      <c r="BW45" s="19">
        <f t="shared" si="7"/>
        <v>8</v>
      </c>
    </row>
    <row r="46" spans="1:75" ht="12.75">
      <c r="A46" s="1" t="s">
        <v>107</v>
      </c>
      <c r="Q46" s="23"/>
      <c r="BS46" s="5">
        <f t="shared" si="5"/>
        <v>0</v>
      </c>
      <c r="BT46" s="5">
        <f t="shared" si="6"/>
        <v>0</v>
      </c>
      <c r="BU46" s="12">
        <f t="shared" si="8"/>
        <v>0</v>
      </c>
      <c r="BV46" s="12">
        <f t="shared" si="9"/>
        <v>0</v>
      </c>
      <c r="BW46" s="19">
        <f t="shared" si="7"/>
        <v>0</v>
      </c>
    </row>
    <row r="47" spans="1:75" ht="25.5">
      <c r="A47" s="1" t="s">
        <v>108</v>
      </c>
      <c r="Q47" s="23"/>
      <c r="BS47" s="5">
        <f>SUM(B47:S47)</f>
        <v>0</v>
      </c>
      <c r="BT47" s="5">
        <f>SUM(B47:AL47)</f>
        <v>0</v>
      </c>
      <c r="BU47" s="12">
        <f>SUM(B47:AZ47)</f>
        <v>0</v>
      </c>
      <c r="BV47" s="12">
        <f t="shared" si="9"/>
        <v>0</v>
      </c>
      <c r="BW47" s="19">
        <f t="shared" si="7"/>
        <v>0</v>
      </c>
    </row>
    <row r="48" spans="1:75" ht="12.75">
      <c r="A48" s="1" t="s">
        <v>109</v>
      </c>
      <c r="Q48" s="23"/>
      <c r="BS48" s="5">
        <f>SUM(B48:S48)</f>
        <v>0</v>
      </c>
      <c r="BT48" s="5">
        <f>SUM(B48:AL48)</f>
        <v>0</v>
      </c>
      <c r="BU48" s="12">
        <f>SUM(B48:AZ48)</f>
        <v>0</v>
      </c>
      <c r="BV48" s="12">
        <f>SUM(B48:BP48)</f>
        <v>0</v>
      </c>
      <c r="BW48" s="19">
        <f t="shared" si="7"/>
        <v>0</v>
      </c>
    </row>
    <row r="49" spans="1:75" ht="12.75">
      <c r="A49" s="1" t="s">
        <v>110</v>
      </c>
      <c r="B49" s="6">
        <v>1</v>
      </c>
      <c r="F49" s="5">
        <v>1</v>
      </c>
      <c r="H49" s="5">
        <v>1</v>
      </c>
      <c r="I49" s="5">
        <v>1</v>
      </c>
      <c r="J49" s="5">
        <v>1</v>
      </c>
      <c r="K49" s="5">
        <v>1</v>
      </c>
      <c r="M49" s="5">
        <v>1</v>
      </c>
      <c r="N49" s="5">
        <v>1</v>
      </c>
      <c r="O49" s="5">
        <v>1</v>
      </c>
      <c r="P49" s="5">
        <v>1</v>
      </c>
      <c r="Q49" s="23"/>
      <c r="R49" s="5">
        <v>1</v>
      </c>
      <c r="S49" s="5">
        <v>1</v>
      </c>
      <c r="U49" s="5">
        <v>1</v>
      </c>
      <c r="V49" s="5">
        <v>1</v>
      </c>
      <c r="W49" s="5">
        <v>1</v>
      </c>
      <c r="Y49" s="5">
        <v>1</v>
      </c>
      <c r="Z49" s="5">
        <v>1</v>
      </c>
      <c r="AA49" s="5">
        <v>1</v>
      </c>
      <c r="AB49" s="5">
        <v>1</v>
      </c>
      <c r="AC49" s="5">
        <v>1</v>
      </c>
      <c r="AD49" s="5">
        <v>1</v>
      </c>
      <c r="AE49" s="5">
        <v>1</v>
      </c>
      <c r="AG49" s="5">
        <v>1</v>
      </c>
      <c r="AH49" s="5">
        <v>1</v>
      </c>
      <c r="AI49" s="5">
        <v>1</v>
      </c>
      <c r="AJ49" s="5">
        <v>1</v>
      </c>
      <c r="AK49" s="5">
        <v>1</v>
      </c>
      <c r="AL49" s="5">
        <v>1</v>
      </c>
      <c r="AM49" s="5">
        <v>1</v>
      </c>
      <c r="AN49" s="5">
        <v>1</v>
      </c>
      <c r="AO49" s="5">
        <v>1</v>
      </c>
      <c r="AP49" s="5">
        <v>1</v>
      </c>
      <c r="AQ49" s="5">
        <v>1</v>
      </c>
      <c r="AR49" s="5">
        <v>1</v>
      </c>
      <c r="AT49" s="5">
        <v>1</v>
      </c>
      <c r="AY49" s="5">
        <v>1</v>
      </c>
      <c r="AZ49" s="5">
        <v>1</v>
      </c>
      <c r="BB49" s="5">
        <v>1</v>
      </c>
      <c r="BD49" s="5">
        <v>1</v>
      </c>
      <c r="BE49" s="5">
        <v>1</v>
      </c>
      <c r="BF49" s="5">
        <v>1</v>
      </c>
      <c r="BG49" s="5">
        <v>1</v>
      </c>
      <c r="BJ49" s="5">
        <v>1</v>
      </c>
      <c r="BK49" s="5">
        <v>1</v>
      </c>
      <c r="BL49" s="5">
        <v>1</v>
      </c>
      <c r="BM49" s="5">
        <v>1</v>
      </c>
      <c r="BN49" s="5">
        <v>1</v>
      </c>
      <c r="BO49" s="5">
        <v>1</v>
      </c>
      <c r="BQ49" s="5">
        <v>1</v>
      </c>
      <c r="BS49" s="5">
        <f>SUM(B49:S49)</f>
        <v>12</v>
      </c>
      <c r="BT49" s="5">
        <f>SUM(B49:AL49)</f>
        <v>28</v>
      </c>
      <c r="BU49" s="12">
        <f>SUM(B49:AZ49)</f>
        <v>37</v>
      </c>
      <c r="BV49" s="12">
        <f>SUM(B49:BP49)</f>
        <v>48</v>
      </c>
      <c r="BW49" s="19">
        <f t="shared" si="7"/>
        <v>49</v>
      </c>
    </row>
    <row r="50" spans="1:69" ht="293.25">
      <c r="A50" s="3" t="s">
        <v>111</v>
      </c>
      <c r="B50" s="6" t="s">
        <v>115</v>
      </c>
      <c r="F50" s="6" t="s">
        <v>160</v>
      </c>
      <c r="H50" s="5" t="s">
        <v>165</v>
      </c>
      <c r="I50" s="5" t="s">
        <v>157</v>
      </c>
      <c r="J50" s="5" t="s">
        <v>138</v>
      </c>
      <c r="K50" s="6"/>
      <c r="M50" s="5" t="s">
        <v>74</v>
      </c>
      <c r="N50" s="5" t="s">
        <v>76</v>
      </c>
      <c r="O50" s="5" t="s">
        <v>158</v>
      </c>
      <c r="P50" s="5" t="s">
        <v>80</v>
      </c>
      <c r="Q50" s="23"/>
      <c r="R50" s="5" t="s">
        <v>146</v>
      </c>
      <c r="S50" s="5" t="s">
        <v>86</v>
      </c>
      <c r="U50" s="5" t="s">
        <v>102</v>
      </c>
      <c r="V50" s="5" t="s">
        <v>81</v>
      </c>
      <c r="W50" s="5" t="s">
        <v>128</v>
      </c>
      <c r="Y50" s="5" t="s">
        <v>100</v>
      </c>
      <c r="Z50" s="5" t="s">
        <v>102</v>
      </c>
      <c r="AA50" s="5" t="s">
        <v>126</v>
      </c>
      <c r="AB50" s="5" t="s">
        <v>102</v>
      </c>
      <c r="AC50" s="5" t="s">
        <v>26</v>
      </c>
      <c r="AD50" s="5" t="s">
        <v>134</v>
      </c>
      <c r="AE50" s="5" t="s">
        <v>102</v>
      </c>
      <c r="AG50" s="5" t="s">
        <v>7</v>
      </c>
      <c r="AH50" s="5" t="s">
        <v>7</v>
      </c>
      <c r="AI50" s="5" t="s">
        <v>7</v>
      </c>
      <c r="AJ50" s="5" t="s">
        <v>22</v>
      </c>
      <c r="AK50" s="5" t="s">
        <v>12</v>
      </c>
      <c r="AL50" s="5" t="s">
        <v>159</v>
      </c>
      <c r="AM50" s="5" t="s">
        <v>102</v>
      </c>
      <c r="AN50" s="5" t="s">
        <v>180</v>
      </c>
      <c r="AO50" s="5" t="s">
        <v>102</v>
      </c>
      <c r="AP50" s="5" t="s">
        <v>181</v>
      </c>
      <c r="AQ50" s="5" t="s">
        <v>102</v>
      </c>
      <c r="AR50" s="5" t="s">
        <v>102</v>
      </c>
      <c r="AT50" s="5" t="s">
        <v>102</v>
      </c>
      <c r="AY50" s="5" t="s">
        <v>182</v>
      </c>
      <c r="AZ50" s="5" t="s">
        <v>183</v>
      </c>
      <c r="BB50" s="5" t="s">
        <v>184</v>
      </c>
      <c r="BD50" s="5" t="s">
        <v>185</v>
      </c>
      <c r="BE50" s="5" t="s">
        <v>187</v>
      </c>
      <c r="BF50" s="5" t="s">
        <v>186</v>
      </c>
      <c r="BG50" s="5" t="s">
        <v>186</v>
      </c>
      <c r="BJ50" s="5" t="s">
        <v>186</v>
      </c>
      <c r="BK50" s="5" t="s">
        <v>186</v>
      </c>
      <c r="BL50" s="5" t="s">
        <v>186</v>
      </c>
      <c r="BM50" s="5" t="s">
        <v>188</v>
      </c>
      <c r="BN50" s="5" t="s">
        <v>189</v>
      </c>
      <c r="BO50" s="5" t="s">
        <v>186</v>
      </c>
      <c r="BQ50" s="5" t="s">
        <v>208</v>
      </c>
    </row>
    <row r="51" spans="1:75" ht="89.25">
      <c r="A51" s="1" t="s">
        <v>112</v>
      </c>
      <c r="B51" s="5" t="s">
        <v>62</v>
      </c>
      <c r="C51" s="5" t="s">
        <v>68</v>
      </c>
      <c r="D51" s="5" t="s">
        <v>62</v>
      </c>
      <c r="E51" s="5" t="s">
        <v>62</v>
      </c>
      <c r="F51" s="5" t="s">
        <v>68</v>
      </c>
      <c r="G51" s="5" t="s">
        <v>62</v>
      </c>
      <c r="H51" s="5" t="s">
        <v>62</v>
      </c>
      <c r="I51" s="5" t="s">
        <v>137</v>
      </c>
      <c r="J51" s="6" t="s">
        <v>62</v>
      </c>
      <c r="K51" s="5" t="s">
        <v>137</v>
      </c>
      <c r="L51" s="5" t="s">
        <v>62</v>
      </c>
      <c r="M51" s="5" t="s">
        <v>62</v>
      </c>
      <c r="N51" s="5" t="s">
        <v>129</v>
      </c>
      <c r="O51" s="5" t="s">
        <v>62</v>
      </c>
      <c r="P51" s="5" t="s">
        <v>62</v>
      </c>
      <c r="Q51" s="23" t="s">
        <v>62</v>
      </c>
      <c r="R51" s="6" t="s">
        <v>62</v>
      </c>
      <c r="S51" s="5" t="s">
        <v>62</v>
      </c>
      <c r="T51" s="5" t="s">
        <v>62</v>
      </c>
      <c r="U51" s="5" t="s">
        <v>129</v>
      </c>
      <c r="V51" s="5" t="s">
        <v>137</v>
      </c>
      <c r="W51" s="5" t="s">
        <v>129</v>
      </c>
      <c r="X51" s="5" t="s">
        <v>62</v>
      </c>
      <c r="Y51" s="5" t="s">
        <v>62</v>
      </c>
      <c r="Z51" s="5" t="s">
        <v>62</v>
      </c>
      <c r="AA51" s="5" t="s">
        <v>62</v>
      </c>
      <c r="AB51" s="5" t="s">
        <v>129</v>
      </c>
      <c r="AC51" s="5" t="s">
        <v>62</v>
      </c>
      <c r="AD51" s="5" t="s">
        <v>62</v>
      </c>
      <c r="AE51" s="5" t="s">
        <v>137</v>
      </c>
      <c r="AF51" s="5" t="s">
        <v>62</v>
      </c>
      <c r="AG51" s="5" t="s">
        <v>137</v>
      </c>
      <c r="AH51" s="5" t="s">
        <v>129</v>
      </c>
      <c r="AI51" s="5" t="s">
        <v>129</v>
      </c>
      <c r="AJ51" s="5" t="s">
        <v>129</v>
      </c>
      <c r="AK51" s="5" t="s">
        <v>137</v>
      </c>
      <c r="AL51" s="6" t="s">
        <v>163</v>
      </c>
      <c r="AM51" s="5" t="s">
        <v>129</v>
      </c>
      <c r="AN51" s="5" t="s">
        <v>62</v>
      </c>
      <c r="AO51" s="5" t="s">
        <v>129</v>
      </c>
      <c r="AP51" s="5" t="s">
        <v>62</v>
      </c>
      <c r="AQ51" s="5" t="s">
        <v>129</v>
      </c>
      <c r="AR51" s="5" t="s">
        <v>129</v>
      </c>
      <c r="AS51" s="5" t="s">
        <v>62</v>
      </c>
      <c r="AT51" s="5" t="s">
        <v>62</v>
      </c>
      <c r="AU51" s="5" t="s">
        <v>62</v>
      </c>
      <c r="AV51" s="5" t="s">
        <v>62</v>
      </c>
      <c r="AW51" s="5" t="s">
        <v>137</v>
      </c>
      <c r="AX51" s="5" t="s">
        <v>62</v>
      </c>
      <c r="AY51" s="5" t="s">
        <v>137</v>
      </c>
      <c r="AZ51" s="5" t="s">
        <v>62</v>
      </c>
      <c r="BA51" s="5" t="s">
        <v>137</v>
      </c>
      <c r="BB51" s="5" t="s">
        <v>62</v>
      </c>
      <c r="BC51" s="5" t="s">
        <v>62</v>
      </c>
      <c r="BD51" s="5" t="s">
        <v>62</v>
      </c>
      <c r="BE51" s="5" t="s">
        <v>201</v>
      </c>
      <c r="BF51" s="5" t="s">
        <v>137</v>
      </c>
      <c r="BG51" s="5" t="s">
        <v>137</v>
      </c>
      <c r="BH51" s="5" t="s">
        <v>62</v>
      </c>
      <c r="BI51" s="5" t="s">
        <v>137</v>
      </c>
      <c r="BJ51" s="5" t="s">
        <v>137</v>
      </c>
      <c r="BK51" s="5" t="s">
        <v>137</v>
      </c>
      <c r="BL51" s="5" t="s">
        <v>137</v>
      </c>
      <c r="BM51" s="5" t="s">
        <v>137</v>
      </c>
      <c r="BN51" s="5" t="s">
        <v>137</v>
      </c>
      <c r="BO51" s="5" t="s">
        <v>137</v>
      </c>
      <c r="BP51" s="5" t="s">
        <v>62</v>
      </c>
      <c r="BQ51" s="5" t="s">
        <v>129</v>
      </c>
      <c r="BR51" s="5" t="s">
        <v>62</v>
      </c>
      <c r="BS51" s="6" t="s">
        <v>219</v>
      </c>
      <c r="BT51" s="6" t="s">
        <v>220</v>
      </c>
      <c r="BU51" s="6" t="s">
        <v>221</v>
      </c>
      <c r="BV51" s="6" t="s">
        <v>222</v>
      </c>
      <c r="BW51" s="6" t="s">
        <v>215</v>
      </c>
    </row>
    <row r="52" spans="1:75" ht="25.5">
      <c r="A52" s="1" t="s">
        <v>117</v>
      </c>
      <c r="B52" s="5">
        <v>5</v>
      </c>
      <c r="C52" s="5">
        <v>3</v>
      </c>
      <c r="D52" s="5">
        <v>4</v>
      </c>
      <c r="E52" s="5">
        <v>5</v>
      </c>
      <c r="F52" s="5">
        <v>4</v>
      </c>
      <c r="G52" s="5">
        <v>4</v>
      </c>
      <c r="H52" s="5">
        <v>5</v>
      </c>
      <c r="I52" s="5">
        <v>5</v>
      </c>
      <c r="J52" s="5">
        <v>5</v>
      </c>
      <c r="K52" s="5">
        <v>5</v>
      </c>
      <c r="L52" s="5">
        <v>1</v>
      </c>
      <c r="M52" s="5">
        <v>3</v>
      </c>
      <c r="N52" s="5">
        <v>3</v>
      </c>
      <c r="O52" s="5">
        <v>5</v>
      </c>
      <c r="P52" s="5">
        <v>5</v>
      </c>
      <c r="Q52" s="23">
        <v>5</v>
      </c>
      <c r="R52" s="5">
        <v>3</v>
      </c>
      <c r="S52" s="5">
        <v>5</v>
      </c>
      <c r="T52" s="5">
        <v>2</v>
      </c>
      <c r="U52" s="5">
        <v>3</v>
      </c>
      <c r="V52" s="5">
        <v>5</v>
      </c>
      <c r="W52" s="5">
        <v>4</v>
      </c>
      <c r="X52" s="5">
        <v>5</v>
      </c>
      <c r="Y52" s="5">
        <v>4</v>
      </c>
      <c r="Z52" s="5">
        <v>5</v>
      </c>
      <c r="AA52" s="5">
        <v>4</v>
      </c>
      <c r="AB52" s="5">
        <v>5</v>
      </c>
      <c r="AC52" s="5">
        <v>4</v>
      </c>
      <c r="AD52" s="5">
        <v>5</v>
      </c>
      <c r="AE52" s="5">
        <v>5</v>
      </c>
      <c r="AF52" s="5">
        <v>4</v>
      </c>
      <c r="AG52" s="5">
        <v>4</v>
      </c>
      <c r="AH52" s="5">
        <v>4</v>
      </c>
      <c r="AI52" s="5">
        <v>5</v>
      </c>
      <c r="AJ52" s="5">
        <v>5</v>
      </c>
      <c r="AK52" s="5">
        <v>5</v>
      </c>
      <c r="AL52" s="5">
        <v>5</v>
      </c>
      <c r="AM52" s="5">
        <v>5</v>
      </c>
      <c r="AN52" s="5">
        <v>5</v>
      </c>
      <c r="AO52" s="5">
        <v>5</v>
      </c>
      <c r="AP52" s="5">
        <v>5</v>
      </c>
      <c r="AQ52" s="5">
        <v>5</v>
      </c>
      <c r="AR52" s="5">
        <v>5</v>
      </c>
      <c r="AS52" s="5">
        <v>1</v>
      </c>
      <c r="AT52" s="5">
        <v>4</v>
      </c>
      <c r="AU52" s="5">
        <v>5</v>
      </c>
      <c r="AV52" s="5">
        <v>5</v>
      </c>
      <c r="AW52" s="5">
        <v>4</v>
      </c>
      <c r="AX52" s="5">
        <v>5</v>
      </c>
      <c r="AY52" s="5">
        <v>4</v>
      </c>
      <c r="AZ52" s="5">
        <v>5</v>
      </c>
      <c r="BA52" s="5">
        <v>4</v>
      </c>
      <c r="BB52" s="5">
        <v>5</v>
      </c>
      <c r="BC52" s="5">
        <v>4</v>
      </c>
      <c r="BD52" s="5">
        <v>5</v>
      </c>
      <c r="BE52" s="5">
        <v>4</v>
      </c>
      <c r="BF52" s="5">
        <v>5</v>
      </c>
      <c r="BG52" s="5">
        <v>5</v>
      </c>
      <c r="BH52" s="5">
        <v>5</v>
      </c>
      <c r="BI52" s="5">
        <v>5</v>
      </c>
      <c r="BJ52" s="5">
        <v>5</v>
      </c>
      <c r="BK52" s="5">
        <v>5</v>
      </c>
      <c r="BL52" s="5">
        <v>5</v>
      </c>
      <c r="BM52" s="5">
        <v>5</v>
      </c>
      <c r="BN52" s="5">
        <v>5</v>
      </c>
      <c r="BO52" s="5">
        <v>5</v>
      </c>
      <c r="BP52" s="5">
        <v>5</v>
      </c>
      <c r="BQ52" s="5">
        <v>2</v>
      </c>
      <c r="BR52" s="5">
        <v>4</v>
      </c>
      <c r="BS52" s="16">
        <f aca="true" t="shared" si="10" ref="BS52:BS62">AVERAGE(B52:S52)</f>
        <v>4.166666666666667</v>
      </c>
      <c r="BT52" s="16">
        <f aca="true" t="shared" si="11" ref="BT52:BT62">AVERAGE(B52:AL52)</f>
        <v>4.27027027027027</v>
      </c>
      <c r="BU52" s="16">
        <f aca="true" t="shared" si="12" ref="BU52:BU60">AVERAGE(B52:AZ52)</f>
        <v>4.333333333333333</v>
      </c>
      <c r="BV52" s="16">
        <f aca="true" t="shared" si="13" ref="BV52:BV62">AVERAGE(B52:BP52)</f>
        <v>4.447761194029851</v>
      </c>
      <c r="BW52" s="20">
        <f aca="true" t="shared" si="14" ref="BW52:BW62">AVERAGE(B52:BR52)</f>
        <v>4.405797101449275</v>
      </c>
    </row>
    <row r="53" spans="1:75" ht="25.5">
      <c r="A53" s="1" t="s">
        <v>118</v>
      </c>
      <c r="B53" s="5">
        <v>2</v>
      </c>
      <c r="C53" s="5">
        <v>3</v>
      </c>
      <c r="D53" s="5">
        <v>5</v>
      </c>
      <c r="E53" s="5">
        <v>5</v>
      </c>
      <c r="F53" s="5">
        <v>4</v>
      </c>
      <c r="G53" s="5">
        <v>4</v>
      </c>
      <c r="H53" s="5">
        <v>4</v>
      </c>
      <c r="I53" s="5">
        <v>5</v>
      </c>
      <c r="J53" s="5">
        <v>5</v>
      </c>
      <c r="K53" s="5">
        <v>4</v>
      </c>
      <c r="L53" s="5">
        <v>3</v>
      </c>
      <c r="M53" s="5">
        <v>5</v>
      </c>
      <c r="N53" s="5">
        <v>5</v>
      </c>
      <c r="O53" s="5">
        <v>5</v>
      </c>
      <c r="P53" s="5">
        <v>5</v>
      </c>
      <c r="Q53" s="23">
        <v>5</v>
      </c>
      <c r="R53" s="5">
        <v>5</v>
      </c>
      <c r="S53" s="5">
        <v>5</v>
      </c>
      <c r="T53" s="5">
        <v>5</v>
      </c>
      <c r="U53" s="5">
        <v>5</v>
      </c>
      <c r="V53" s="5">
        <v>5</v>
      </c>
      <c r="W53" s="5">
        <v>3</v>
      </c>
      <c r="X53" s="5">
        <v>5</v>
      </c>
      <c r="Y53" s="5">
        <v>4</v>
      </c>
      <c r="Z53" s="5">
        <v>5</v>
      </c>
      <c r="AA53" s="5">
        <v>5</v>
      </c>
      <c r="AB53" s="5">
        <v>5</v>
      </c>
      <c r="AC53" s="5">
        <v>5</v>
      </c>
      <c r="AD53" s="5">
        <v>5</v>
      </c>
      <c r="AE53" s="5">
        <v>5</v>
      </c>
      <c r="AF53" s="5">
        <v>4</v>
      </c>
      <c r="AG53" s="5">
        <v>5</v>
      </c>
      <c r="AH53" s="5">
        <v>4</v>
      </c>
      <c r="AI53" s="5">
        <v>5</v>
      </c>
      <c r="AJ53" s="5">
        <v>5</v>
      </c>
      <c r="AK53" s="5">
        <v>5</v>
      </c>
      <c r="AL53" s="5">
        <v>4</v>
      </c>
      <c r="AM53" s="5">
        <v>4</v>
      </c>
      <c r="AN53" s="5">
        <v>4</v>
      </c>
      <c r="AO53" s="5">
        <v>5</v>
      </c>
      <c r="AP53" s="5">
        <v>5</v>
      </c>
      <c r="AQ53" s="5">
        <v>4</v>
      </c>
      <c r="AR53" s="5">
        <v>5</v>
      </c>
      <c r="AS53" s="5">
        <v>5</v>
      </c>
      <c r="AT53" s="5">
        <v>5</v>
      </c>
      <c r="AU53" s="5">
        <v>5</v>
      </c>
      <c r="AV53" s="5">
        <v>5</v>
      </c>
      <c r="AW53" s="5">
        <v>5</v>
      </c>
      <c r="AX53" s="5">
        <v>5</v>
      </c>
      <c r="AY53" s="5">
        <v>5</v>
      </c>
      <c r="AZ53" s="5">
        <v>5</v>
      </c>
      <c r="BA53" s="5">
        <v>5</v>
      </c>
      <c r="BB53" s="5">
        <v>5</v>
      </c>
      <c r="BC53" s="5">
        <v>5</v>
      </c>
      <c r="BD53" s="5">
        <v>4</v>
      </c>
      <c r="BE53" s="5">
        <v>5</v>
      </c>
      <c r="BF53" s="5">
        <v>5</v>
      </c>
      <c r="BG53" s="5">
        <v>5</v>
      </c>
      <c r="BH53" s="5">
        <v>5</v>
      </c>
      <c r="BI53" s="5">
        <v>5</v>
      </c>
      <c r="BJ53" s="5">
        <v>5</v>
      </c>
      <c r="BK53" s="5">
        <v>5</v>
      </c>
      <c r="BL53" s="5">
        <v>5</v>
      </c>
      <c r="BM53" s="5">
        <v>5</v>
      </c>
      <c r="BN53" s="5">
        <v>5</v>
      </c>
      <c r="BO53" s="5">
        <v>5</v>
      </c>
      <c r="BP53" s="5">
        <v>5</v>
      </c>
      <c r="BQ53" s="5">
        <v>5</v>
      </c>
      <c r="BR53" s="5">
        <v>5</v>
      </c>
      <c r="BS53" s="16">
        <f t="shared" si="10"/>
        <v>4.388888888888889</v>
      </c>
      <c r="BT53" s="16">
        <f t="shared" si="11"/>
        <v>4.54054054054054</v>
      </c>
      <c r="BU53" s="16">
        <f t="shared" si="12"/>
        <v>4.607843137254902</v>
      </c>
      <c r="BV53" s="16">
        <f t="shared" si="13"/>
        <v>4.686567164179104</v>
      </c>
      <c r="BW53" s="20">
        <f t="shared" si="14"/>
        <v>4.695652173913044</v>
      </c>
    </row>
    <row r="54" spans="1:75" ht="25.5">
      <c r="A54" s="1" t="s">
        <v>119</v>
      </c>
      <c r="B54" s="5">
        <v>2</v>
      </c>
      <c r="C54" s="5">
        <v>5</v>
      </c>
      <c r="D54" s="5">
        <v>4</v>
      </c>
      <c r="E54" s="5">
        <v>2</v>
      </c>
      <c r="F54" s="5">
        <v>3</v>
      </c>
      <c r="G54" s="5">
        <v>5</v>
      </c>
      <c r="H54" s="5">
        <v>5</v>
      </c>
      <c r="I54" s="5">
        <v>4</v>
      </c>
      <c r="J54" s="5">
        <v>2</v>
      </c>
      <c r="K54" s="5">
        <v>5</v>
      </c>
      <c r="L54" s="5">
        <v>4</v>
      </c>
      <c r="M54" s="5">
        <v>5</v>
      </c>
      <c r="N54" s="5">
        <v>5</v>
      </c>
      <c r="O54" s="5">
        <v>5</v>
      </c>
      <c r="P54" s="5">
        <v>1</v>
      </c>
      <c r="Q54" s="23">
        <v>5</v>
      </c>
      <c r="R54" s="5">
        <v>5</v>
      </c>
      <c r="S54" s="5">
        <v>5</v>
      </c>
      <c r="T54" s="5">
        <v>3</v>
      </c>
      <c r="U54" s="5">
        <v>5</v>
      </c>
      <c r="V54" s="5">
        <v>5</v>
      </c>
      <c r="W54" s="5">
        <v>5</v>
      </c>
      <c r="X54" s="5">
        <v>5</v>
      </c>
      <c r="Y54" s="5">
        <v>4</v>
      </c>
      <c r="Z54" s="5">
        <v>5</v>
      </c>
      <c r="AA54" s="5">
        <v>5</v>
      </c>
      <c r="AB54" s="5">
        <v>5</v>
      </c>
      <c r="AC54" s="5">
        <v>5</v>
      </c>
      <c r="AD54" s="5">
        <v>5</v>
      </c>
      <c r="AE54" s="5">
        <v>5</v>
      </c>
      <c r="AF54" s="5">
        <v>4</v>
      </c>
      <c r="AG54" s="5">
        <v>5</v>
      </c>
      <c r="AH54" s="5">
        <v>4</v>
      </c>
      <c r="AI54" s="5">
        <v>5</v>
      </c>
      <c r="AJ54" s="5">
        <v>5</v>
      </c>
      <c r="AK54" s="5">
        <v>5</v>
      </c>
      <c r="AL54" s="5">
        <v>4</v>
      </c>
      <c r="AM54" s="5">
        <v>4</v>
      </c>
      <c r="AN54" s="5">
        <v>5</v>
      </c>
      <c r="AO54" s="5">
        <v>5</v>
      </c>
      <c r="AP54" s="5">
        <v>5</v>
      </c>
      <c r="AQ54" s="5">
        <v>4</v>
      </c>
      <c r="AR54" s="5">
        <v>4</v>
      </c>
      <c r="AS54" s="5">
        <v>1</v>
      </c>
      <c r="AT54" s="5">
        <v>4</v>
      </c>
      <c r="AU54" s="5">
        <v>5</v>
      </c>
      <c r="AV54" s="5">
        <v>5</v>
      </c>
      <c r="AW54" s="5">
        <v>5</v>
      </c>
      <c r="AX54" s="5">
        <v>5</v>
      </c>
      <c r="AY54" s="5">
        <v>4</v>
      </c>
      <c r="AZ54" s="5">
        <v>5</v>
      </c>
      <c r="BA54" s="5">
        <v>3</v>
      </c>
      <c r="BB54" s="5">
        <v>3</v>
      </c>
      <c r="BC54" s="5">
        <v>2</v>
      </c>
      <c r="BD54" s="5">
        <v>2</v>
      </c>
      <c r="BE54" s="5">
        <v>3</v>
      </c>
      <c r="BF54" s="5">
        <v>5</v>
      </c>
      <c r="BG54" s="5">
        <v>5</v>
      </c>
      <c r="BH54" s="5">
        <v>5</v>
      </c>
      <c r="BI54" s="5">
        <v>5</v>
      </c>
      <c r="BJ54" s="5">
        <v>5</v>
      </c>
      <c r="BK54" s="5">
        <v>5</v>
      </c>
      <c r="BL54" s="5">
        <v>5</v>
      </c>
      <c r="BM54" s="5">
        <v>5</v>
      </c>
      <c r="BN54" s="5">
        <v>5</v>
      </c>
      <c r="BO54" s="5">
        <v>5</v>
      </c>
      <c r="BP54" s="5">
        <v>5</v>
      </c>
      <c r="BQ54" s="5">
        <v>1</v>
      </c>
      <c r="BR54" s="5">
        <v>5</v>
      </c>
      <c r="BS54" s="16">
        <f t="shared" si="10"/>
        <v>4</v>
      </c>
      <c r="BT54" s="16">
        <f t="shared" si="11"/>
        <v>4.351351351351352</v>
      </c>
      <c r="BU54" s="16">
        <f t="shared" si="12"/>
        <v>4.352941176470588</v>
      </c>
      <c r="BV54" s="16">
        <f t="shared" si="13"/>
        <v>4.3283582089552235</v>
      </c>
      <c r="BW54" s="20">
        <f t="shared" si="14"/>
        <v>4.2898550724637685</v>
      </c>
    </row>
    <row r="55" spans="1:75" ht="25.5">
      <c r="A55" s="1" t="s">
        <v>120</v>
      </c>
      <c r="B55" s="5">
        <v>3</v>
      </c>
      <c r="C55" s="5">
        <v>5</v>
      </c>
      <c r="D55" s="5">
        <v>5</v>
      </c>
      <c r="E55" s="5">
        <v>4</v>
      </c>
      <c r="F55" s="5">
        <v>5</v>
      </c>
      <c r="G55" s="5">
        <v>4</v>
      </c>
      <c r="H55" s="5">
        <v>4</v>
      </c>
      <c r="I55" s="5">
        <v>4</v>
      </c>
      <c r="J55" s="5">
        <v>5</v>
      </c>
      <c r="K55" s="5">
        <v>5</v>
      </c>
      <c r="L55" s="5">
        <v>5</v>
      </c>
      <c r="M55" s="5">
        <v>3</v>
      </c>
      <c r="N55" s="5">
        <v>5</v>
      </c>
      <c r="O55" s="5">
        <v>5</v>
      </c>
      <c r="P55" s="5">
        <v>1</v>
      </c>
      <c r="Q55" s="23">
        <v>4</v>
      </c>
      <c r="R55" s="5">
        <v>5</v>
      </c>
      <c r="S55" s="5">
        <v>5</v>
      </c>
      <c r="T55" s="5">
        <v>5</v>
      </c>
      <c r="U55" s="5">
        <v>5</v>
      </c>
      <c r="V55" s="5">
        <v>5</v>
      </c>
      <c r="W55" s="5">
        <v>5</v>
      </c>
      <c r="X55" s="5">
        <v>5</v>
      </c>
      <c r="Y55" s="5">
        <v>2</v>
      </c>
      <c r="Z55" s="5">
        <v>5</v>
      </c>
      <c r="AA55" s="5">
        <v>4</v>
      </c>
      <c r="AB55" s="5">
        <v>5</v>
      </c>
      <c r="AC55" s="5">
        <v>5</v>
      </c>
      <c r="AD55" s="5">
        <v>4</v>
      </c>
      <c r="AE55" s="5">
        <v>4</v>
      </c>
      <c r="AF55" s="5">
        <v>4</v>
      </c>
      <c r="AG55" s="5">
        <v>5</v>
      </c>
      <c r="AH55" s="5">
        <v>4</v>
      </c>
      <c r="AI55" s="5">
        <v>5</v>
      </c>
      <c r="AJ55" s="5">
        <v>5</v>
      </c>
      <c r="AK55" s="5">
        <v>4</v>
      </c>
      <c r="AL55" s="5">
        <v>4</v>
      </c>
      <c r="AM55" s="5">
        <v>5</v>
      </c>
      <c r="AN55" s="5">
        <v>5</v>
      </c>
      <c r="AO55" s="5">
        <v>5</v>
      </c>
      <c r="AP55" s="5">
        <v>5</v>
      </c>
      <c r="AQ55" s="5">
        <v>2</v>
      </c>
      <c r="AR55" s="5">
        <v>2</v>
      </c>
      <c r="AS55" s="5">
        <v>4</v>
      </c>
      <c r="AT55" s="5">
        <v>4</v>
      </c>
      <c r="AU55" s="5">
        <v>5</v>
      </c>
      <c r="AV55" s="5">
        <v>5</v>
      </c>
      <c r="AW55" s="5">
        <v>5</v>
      </c>
      <c r="AX55" s="5">
        <v>3</v>
      </c>
      <c r="AY55" s="5">
        <v>4</v>
      </c>
      <c r="AZ55" s="5">
        <v>5</v>
      </c>
      <c r="BA55" s="5">
        <v>5</v>
      </c>
      <c r="BB55" s="5">
        <v>5</v>
      </c>
      <c r="BC55" s="5">
        <v>5</v>
      </c>
      <c r="BD55" s="5">
        <v>4</v>
      </c>
      <c r="BE55" s="5">
        <v>5</v>
      </c>
      <c r="BF55" s="5">
        <v>5</v>
      </c>
      <c r="BG55" s="5">
        <v>5</v>
      </c>
      <c r="BH55" s="5">
        <v>5</v>
      </c>
      <c r="BI55" s="5">
        <v>5</v>
      </c>
      <c r="BJ55" s="5">
        <v>5</v>
      </c>
      <c r="BK55" s="5">
        <v>5</v>
      </c>
      <c r="BL55" s="5">
        <v>5</v>
      </c>
      <c r="BM55" s="5">
        <v>5</v>
      </c>
      <c r="BN55" s="5">
        <v>5</v>
      </c>
      <c r="BO55" s="5">
        <v>5</v>
      </c>
      <c r="BP55" s="5">
        <v>5</v>
      </c>
      <c r="BQ55" s="5">
        <v>4</v>
      </c>
      <c r="BR55" s="5">
        <v>4</v>
      </c>
      <c r="BS55" s="16">
        <f t="shared" si="10"/>
        <v>4.277777777777778</v>
      </c>
      <c r="BT55" s="16">
        <f t="shared" si="11"/>
        <v>4.378378378378378</v>
      </c>
      <c r="BU55" s="16">
        <f t="shared" si="12"/>
        <v>4.333333333333333</v>
      </c>
      <c r="BV55" s="16">
        <f t="shared" si="13"/>
        <v>4.477611940298507</v>
      </c>
      <c r="BW55" s="20">
        <f t="shared" si="14"/>
        <v>4.463768115942029</v>
      </c>
    </row>
    <row r="56" spans="1:75" s="3" customFormat="1" ht="25.5">
      <c r="A56" s="3" t="s">
        <v>122</v>
      </c>
      <c r="B56" s="6">
        <v>5</v>
      </c>
      <c r="C56" s="6">
        <v>3</v>
      </c>
      <c r="D56" s="6">
        <v>5</v>
      </c>
      <c r="E56" s="6">
        <v>5</v>
      </c>
      <c r="F56" s="6">
        <v>5</v>
      </c>
      <c r="G56" s="6">
        <v>5</v>
      </c>
      <c r="H56" s="6">
        <v>5</v>
      </c>
      <c r="I56" s="6">
        <v>4</v>
      </c>
      <c r="J56" s="6">
        <v>5</v>
      </c>
      <c r="K56" s="6">
        <v>5</v>
      </c>
      <c r="L56" s="6">
        <v>4</v>
      </c>
      <c r="M56" s="6">
        <v>4</v>
      </c>
      <c r="N56" s="6">
        <v>3</v>
      </c>
      <c r="O56" s="6">
        <v>5</v>
      </c>
      <c r="P56" s="6">
        <v>3</v>
      </c>
      <c r="Q56" s="23">
        <v>5</v>
      </c>
      <c r="R56" s="6">
        <v>5</v>
      </c>
      <c r="S56" s="6">
        <v>5</v>
      </c>
      <c r="T56" s="6">
        <v>2</v>
      </c>
      <c r="U56" s="6">
        <v>3</v>
      </c>
      <c r="V56" s="6">
        <v>5</v>
      </c>
      <c r="W56" s="6"/>
      <c r="X56" s="5">
        <v>5</v>
      </c>
      <c r="Y56" s="6">
        <v>4</v>
      </c>
      <c r="Z56" s="6">
        <v>5</v>
      </c>
      <c r="AA56" s="6">
        <v>5</v>
      </c>
      <c r="AB56" s="5"/>
      <c r="AC56" s="6">
        <v>5</v>
      </c>
      <c r="AD56" s="6">
        <v>4</v>
      </c>
      <c r="AE56" s="6">
        <v>5</v>
      </c>
      <c r="AF56" s="6">
        <v>4</v>
      </c>
      <c r="AG56" s="6">
        <v>5</v>
      </c>
      <c r="AH56" s="6">
        <v>4</v>
      </c>
      <c r="AI56" s="6">
        <v>5</v>
      </c>
      <c r="AJ56" s="6">
        <v>5</v>
      </c>
      <c r="AK56" s="6">
        <v>5</v>
      </c>
      <c r="AL56" s="6">
        <v>5</v>
      </c>
      <c r="AM56" s="5">
        <v>5</v>
      </c>
      <c r="AN56" s="5">
        <v>5</v>
      </c>
      <c r="AO56" s="5">
        <v>5</v>
      </c>
      <c r="AP56" s="5">
        <v>5</v>
      </c>
      <c r="AQ56" s="5">
        <v>5</v>
      </c>
      <c r="AR56" s="5">
        <v>5</v>
      </c>
      <c r="AS56" s="5"/>
      <c r="AT56" s="5"/>
      <c r="AU56" s="5">
        <v>5</v>
      </c>
      <c r="AV56" s="5">
        <v>5</v>
      </c>
      <c r="AW56" s="5">
        <v>5</v>
      </c>
      <c r="AX56" s="5">
        <v>5</v>
      </c>
      <c r="AY56" s="5">
        <v>5</v>
      </c>
      <c r="AZ56" s="5">
        <v>5</v>
      </c>
      <c r="BA56" s="5">
        <v>5</v>
      </c>
      <c r="BB56" s="5">
        <v>5</v>
      </c>
      <c r="BC56" s="5">
        <v>3</v>
      </c>
      <c r="BD56" s="5">
        <v>5</v>
      </c>
      <c r="BE56" s="5">
        <v>5</v>
      </c>
      <c r="BF56" s="5">
        <v>5</v>
      </c>
      <c r="BG56" s="5">
        <v>5</v>
      </c>
      <c r="BH56" s="5">
        <v>5</v>
      </c>
      <c r="BI56" s="5">
        <v>5</v>
      </c>
      <c r="BJ56" s="5">
        <v>5</v>
      </c>
      <c r="BK56" s="5">
        <v>5</v>
      </c>
      <c r="BL56" s="5">
        <v>5</v>
      </c>
      <c r="BM56" s="5">
        <v>5</v>
      </c>
      <c r="BN56" s="5">
        <v>5</v>
      </c>
      <c r="BO56" s="5">
        <v>5</v>
      </c>
      <c r="BP56" s="5"/>
      <c r="BQ56" s="5"/>
      <c r="BR56" s="5">
        <v>4</v>
      </c>
      <c r="BS56" s="20">
        <f t="shared" si="10"/>
        <v>4.5</v>
      </c>
      <c r="BT56" s="20">
        <f t="shared" si="11"/>
        <v>4.485714285714286</v>
      </c>
      <c r="BU56" s="16">
        <f t="shared" si="12"/>
        <v>4.617021276595745</v>
      </c>
      <c r="BV56" s="16">
        <f t="shared" si="13"/>
        <v>4.67741935483871</v>
      </c>
      <c r="BW56" s="20">
        <f t="shared" si="14"/>
        <v>4.666666666666667</v>
      </c>
    </row>
    <row r="57" spans="1:75" s="3" customFormat="1" ht="25.5">
      <c r="A57" s="3" t="s">
        <v>121</v>
      </c>
      <c r="B57" s="6"/>
      <c r="C57" s="6"/>
      <c r="D57" s="6"/>
      <c r="E57" s="6"/>
      <c r="F57" s="6">
        <v>3</v>
      </c>
      <c r="G57" s="6"/>
      <c r="H57" s="6"/>
      <c r="I57" s="6"/>
      <c r="J57" s="6"/>
      <c r="K57" s="6"/>
      <c r="L57" s="6"/>
      <c r="M57" s="6"/>
      <c r="N57" s="6"/>
      <c r="O57" s="6"/>
      <c r="P57" s="6"/>
      <c r="Q57" s="23"/>
      <c r="R57" s="6"/>
      <c r="S57" s="6"/>
      <c r="T57" s="6"/>
      <c r="U57" s="6"/>
      <c r="V57" s="6"/>
      <c r="W57" s="6">
        <v>5</v>
      </c>
      <c r="X57" s="5"/>
      <c r="Y57" s="6"/>
      <c r="Z57" s="6"/>
      <c r="AA57" s="6"/>
      <c r="AB57" s="6">
        <v>4</v>
      </c>
      <c r="AC57" s="6"/>
      <c r="AD57" s="6"/>
      <c r="AE57" s="6"/>
      <c r="AF57" s="6"/>
      <c r="AG57" s="6"/>
      <c r="AH57" s="6"/>
      <c r="AI57" s="6"/>
      <c r="AJ57" s="6"/>
      <c r="AK57" s="6"/>
      <c r="AL57" s="6"/>
      <c r="AM57" s="5"/>
      <c r="AN57" s="5"/>
      <c r="AO57" s="5"/>
      <c r="AP57" s="5"/>
      <c r="AQ57" s="5"/>
      <c r="AR57" s="5"/>
      <c r="AS57" s="5"/>
      <c r="AT57" s="5"/>
      <c r="AU57" s="5"/>
      <c r="AV57" s="5"/>
      <c r="AW57" s="5"/>
      <c r="AX57" s="5"/>
      <c r="AY57" s="5"/>
      <c r="AZ57" s="5"/>
      <c r="BA57" s="5">
        <v>4</v>
      </c>
      <c r="BB57" s="5">
        <v>5</v>
      </c>
      <c r="BC57" s="5"/>
      <c r="BD57" s="5"/>
      <c r="BE57" s="5"/>
      <c r="BF57" s="5"/>
      <c r="BG57" s="5"/>
      <c r="BH57" s="5"/>
      <c r="BI57" s="5"/>
      <c r="BJ57" s="5"/>
      <c r="BK57" s="5"/>
      <c r="BL57" s="5"/>
      <c r="BM57" s="5"/>
      <c r="BN57" s="5"/>
      <c r="BO57" s="5"/>
      <c r="BP57" s="5">
        <v>5</v>
      </c>
      <c r="BQ57" s="5"/>
      <c r="BR57" s="5"/>
      <c r="BS57" s="16">
        <f t="shared" si="10"/>
        <v>3</v>
      </c>
      <c r="BT57" s="16">
        <f t="shared" si="11"/>
        <v>4</v>
      </c>
      <c r="BU57" s="16">
        <f t="shared" si="12"/>
        <v>4</v>
      </c>
      <c r="BV57" s="16">
        <f t="shared" si="13"/>
        <v>4.333333333333333</v>
      </c>
      <c r="BW57" s="20">
        <f t="shared" si="14"/>
        <v>4.333333333333333</v>
      </c>
    </row>
    <row r="58" spans="1:75" s="3" customFormat="1" ht="25.5">
      <c r="A58" s="3" t="s">
        <v>123</v>
      </c>
      <c r="B58" s="6"/>
      <c r="C58" s="6"/>
      <c r="D58" s="6"/>
      <c r="E58" s="6"/>
      <c r="F58" s="6">
        <v>3</v>
      </c>
      <c r="G58" s="6"/>
      <c r="H58" s="6"/>
      <c r="I58" s="6"/>
      <c r="J58" s="6"/>
      <c r="K58" s="6"/>
      <c r="L58" s="6"/>
      <c r="M58" s="6"/>
      <c r="N58" s="6"/>
      <c r="O58" s="6"/>
      <c r="P58" s="6"/>
      <c r="Q58" s="23"/>
      <c r="R58" s="6">
        <v>3</v>
      </c>
      <c r="S58" s="6"/>
      <c r="T58" s="6"/>
      <c r="U58" s="6"/>
      <c r="V58" s="6"/>
      <c r="W58" s="6"/>
      <c r="X58" s="5"/>
      <c r="Y58" s="6"/>
      <c r="Z58" s="6"/>
      <c r="AA58" s="6"/>
      <c r="AB58" s="6">
        <v>4</v>
      </c>
      <c r="AC58" s="6"/>
      <c r="AD58" s="6"/>
      <c r="AE58" s="6"/>
      <c r="AF58" s="6"/>
      <c r="AG58" s="6"/>
      <c r="AH58" s="6"/>
      <c r="AI58" s="6"/>
      <c r="AJ58" s="6"/>
      <c r="AK58" s="6"/>
      <c r="AL58" s="6"/>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v>5</v>
      </c>
      <c r="BQ58" s="5">
        <v>1</v>
      </c>
      <c r="BR58" s="5"/>
      <c r="BS58" s="16">
        <f t="shared" si="10"/>
        <v>3</v>
      </c>
      <c r="BT58" s="16">
        <f t="shared" si="11"/>
        <v>3.3333333333333335</v>
      </c>
      <c r="BU58" s="16">
        <f t="shared" si="12"/>
        <v>3.3333333333333335</v>
      </c>
      <c r="BV58" s="16">
        <f t="shared" si="13"/>
        <v>3.75</v>
      </c>
      <c r="BW58" s="20">
        <f t="shared" si="14"/>
        <v>3.2</v>
      </c>
    </row>
    <row r="59" spans="1:75" s="3" customFormat="1" ht="25.5">
      <c r="A59" s="3" t="s">
        <v>124</v>
      </c>
      <c r="B59" s="6"/>
      <c r="C59" s="6"/>
      <c r="D59" s="6"/>
      <c r="E59" s="6"/>
      <c r="F59" s="6"/>
      <c r="G59" s="6"/>
      <c r="H59" s="6">
        <v>5</v>
      </c>
      <c r="I59" s="6"/>
      <c r="J59" s="6"/>
      <c r="K59" s="6">
        <v>4</v>
      </c>
      <c r="L59" s="6"/>
      <c r="M59" s="6"/>
      <c r="N59" s="6"/>
      <c r="O59" s="6"/>
      <c r="P59" s="6"/>
      <c r="Q59" s="23"/>
      <c r="R59" s="6"/>
      <c r="S59" s="6"/>
      <c r="T59" s="6"/>
      <c r="U59" s="6"/>
      <c r="V59" s="6"/>
      <c r="W59" s="6"/>
      <c r="X59" s="5"/>
      <c r="Y59" s="6"/>
      <c r="Z59" s="6"/>
      <c r="AA59" s="6"/>
      <c r="AB59" s="5"/>
      <c r="AC59" s="6"/>
      <c r="AD59" s="6"/>
      <c r="AE59" s="6"/>
      <c r="AF59" s="6"/>
      <c r="AG59" s="6"/>
      <c r="AH59" s="6"/>
      <c r="AI59" s="6"/>
      <c r="AJ59" s="6"/>
      <c r="AK59" s="6"/>
      <c r="AL59" s="6"/>
      <c r="AM59" s="5"/>
      <c r="AN59" s="5"/>
      <c r="AO59" s="5"/>
      <c r="AP59" s="5"/>
      <c r="AQ59" s="5"/>
      <c r="AR59" s="5"/>
      <c r="AS59" s="5">
        <v>1</v>
      </c>
      <c r="AT59" s="5">
        <v>4</v>
      </c>
      <c r="AU59" s="5"/>
      <c r="AV59" s="5"/>
      <c r="AW59" s="5"/>
      <c r="AX59" s="5"/>
      <c r="AY59" s="5"/>
      <c r="AZ59" s="5"/>
      <c r="BA59" s="5">
        <v>1</v>
      </c>
      <c r="BB59" s="5"/>
      <c r="BC59" s="5"/>
      <c r="BD59" s="5"/>
      <c r="BE59" s="5"/>
      <c r="BF59" s="5"/>
      <c r="BG59" s="5"/>
      <c r="BH59" s="5"/>
      <c r="BI59" s="5"/>
      <c r="BJ59" s="5"/>
      <c r="BK59" s="5"/>
      <c r="BL59" s="5"/>
      <c r="BM59" s="5"/>
      <c r="BN59" s="5"/>
      <c r="BO59" s="5"/>
      <c r="BP59" s="5"/>
      <c r="BQ59" s="5"/>
      <c r="BR59" s="5"/>
      <c r="BS59" s="16">
        <f t="shared" si="10"/>
        <v>4.5</v>
      </c>
      <c r="BT59" s="16">
        <f t="shared" si="11"/>
        <v>4.5</v>
      </c>
      <c r="BU59" s="16">
        <f t="shared" si="12"/>
        <v>3.5</v>
      </c>
      <c r="BV59" s="16">
        <f t="shared" si="13"/>
        <v>3</v>
      </c>
      <c r="BW59" s="20">
        <f t="shared" si="14"/>
        <v>3</v>
      </c>
    </row>
    <row r="60" spans="1:75" ht="25.5">
      <c r="A60" s="3" t="s">
        <v>125</v>
      </c>
      <c r="B60" s="5">
        <v>5</v>
      </c>
      <c r="C60" s="5">
        <v>5</v>
      </c>
      <c r="D60" s="5">
        <v>5</v>
      </c>
      <c r="E60" s="5">
        <v>3</v>
      </c>
      <c r="F60" s="5">
        <v>1</v>
      </c>
      <c r="G60" s="5">
        <v>4</v>
      </c>
      <c r="H60" s="5">
        <v>3</v>
      </c>
      <c r="I60" s="5">
        <v>3</v>
      </c>
      <c r="J60" s="5">
        <v>5</v>
      </c>
      <c r="K60" s="6">
        <v>4</v>
      </c>
      <c r="L60" s="5">
        <v>3</v>
      </c>
      <c r="M60" s="5">
        <v>3</v>
      </c>
      <c r="N60" s="5">
        <v>3</v>
      </c>
      <c r="O60" s="5">
        <v>5</v>
      </c>
      <c r="P60" s="5">
        <v>3</v>
      </c>
      <c r="Q60" s="23">
        <v>5</v>
      </c>
      <c r="R60" s="5">
        <v>4</v>
      </c>
      <c r="S60" s="5">
        <v>5</v>
      </c>
      <c r="T60" s="5">
        <v>3</v>
      </c>
      <c r="U60" s="5">
        <v>3</v>
      </c>
      <c r="V60" s="5">
        <v>5</v>
      </c>
      <c r="W60" s="6"/>
      <c r="X60" s="5">
        <v>3</v>
      </c>
      <c r="Y60" s="5">
        <v>1</v>
      </c>
      <c r="Z60" s="5">
        <v>5</v>
      </c>
      <c r="AA60" s="5">
        <v>2</v>
      </c>
      <c r="AC60" s="5">
        <v>3</v>
      </c>
      <c r="AD60" s="5">
        <v>4</v>
      </c>
      <c r="AE60" s="5">
        <v>4</v>
      </c>
      <c r="AF60" s="5">
        <v>4</v>
      </c>
      <c r="AG60" s="5">
        <v>4</v>
      </c>
      <c r="AH60" s="5">
        <v>5</v>
      </c>
      <c r="AI60" s="5">
        <v>5</v>
      </c>
      <c r="AJ60" s="5">
        <v>5</v>
      </c>
      <c r="AK60" s="5">
        <v>5</v>
      </c>
      <c r="AL60" s="5">
        <v>5</v>
      </c>
      <c r="AM60" s="5">
        <v>4</v>
      </c>
      <c r="AN60" s="5">
        <v>4</v>
      </c>
      <c r="AO60" s="5">
        <v>4</v>
      </c>
      <c r="AP60" s="5">
        <v>4</v>
      </c>
      <c r="AQ60" s="5">
        <v>5</v>
      </c>
      <c r="AR60" s="5">
        <v>5</v>
      </c>
      <c r="AU60" s="5">
        <v>5</v>
      </c>
      <c r="AV60" s="5">
        <v>5</v>
      </c>
      <c r="AW60" s="5">
        <v>4</v>
      </c>
      <c r="AX60" s="5">
        <v>5</v>
      </c>
      <c r="AY60" s="5">
        <v>5</v>
      </c>
      <c r="AZ60" s="5">
        <v>3</v>
      </c>
      <c r="BA60" s="5">
        <v>5</v>
      </c>
      <c r="BB60" s="5">
        <v>5</v>
      </c>
      <c r="BC60" s="5">
        <v>3</v>
      </c>
      <c r="BD60" s="5">
        <v>5</v>
      </c>
      <c r="BE60" s="5">
        <v>5</v>
      </c>
      <c r="BF60" s="5">
        <v>4</v>
      </c>
      <c r="BG60" s="5">
        <v>4</v>
      </c>
      <c r="BH60" s="5">
        <v>5</v>
      </c>
      <c r="BI60" s="5">
        <v>5</v>
      </c>
      <c r="BJ60" s="5">
        <v>4</v>
      </c>
      <c r="BK60" s="5">
        <v>4</v>
      </c>
      <c r="BL60" s="5">
        <v>4</v>
      </c>
      <c r="BM60" s="5">
        <v>4</v>
      </c>
      <c r="BN60" s="5">
        <v>4</v>
      </c>
      <c r="BO60" s="5">
        <v>4</v>
      </c>
      <c r="BR60" s="5">
        <v>4</v>
      </c>
      <c r="BS60" s="20">
        <f t="shared" si="10"/>
        <v>3.8333333333333335</v>
      </c>
      <c r="BT60" s="20">
        <f t="shared" si="11"/>
        <v>3.857142857142857</v>
      </c>
      <c r="BU60" s="16">
        <f t="shared" si="12"/>
        <v>4</v>
      </c>
      <c r="BV60" s="16">
        <f t="shared" si="13"/>
        <v>4.080645161290323</v>
      </c>
      <c r="BW60" s="20">
        <f t="shared" si="14"/>
        <v>4.079365079365079</v>
      </c>
    </row>
    <row r="61" spans="1:75" ht="25.5">
      <c r="A61" s="3" t="s">
        <v>140</v>
      </c>
      <c r="F61" s="8">
        <v>0.01</v>
      </c>
      <c r="Q61" s="23"/>
      <c r="R61" s="8">
        <v>0.5</v>
      </c>
      <c r="AB61" s="8">
        <v>0.5</v>
      </c>
      <c r="AJ61" s="6"/>
      <c r="BP61" s="8">
        <v>0.3</v>
      </c>
      <c r="BQ61" s="8">
        <v>1</v>
      </c>
      <c r="BS61" s="8">
        <f t="shared" si="10"/>
        <v>0.255</v>
      </c>
      <c r="BT61" s="8">
        <f t="shared" si="11"/>
        <v>0.33666666666666667</v>
      </c>
      <c r="BU61" s="8">
        <f>AVERAGE(B61:AZ61)</f>
        <v>0.33666666666666667</v>
      </c>
      <c r="BV61" s="8">
        <f t="shared" si="13"/>
        <v>0.3275</v>
      </c>
      <c r="BW61" s="25">
        <f t="shared" si="14"/>
        <v>0.462</v>
      </c>
    </row>
    <row r="62" spans="1:75" ht="25.5">
      <c r="A62" s="3" t="s">
        <v>141</v>
      </c>
      <c r="F62" s="5">
        <v>12</v>
      </c>
      <c r="Q62" s="23"/>
      <c r="R62" s="5">
        <v>6</v>
      </c>
      <c r="AB62" s="5">
        <v>5</v>
      </c>
      <c r="AJ62" s="6"/>
      <c r="BP62" s="5">
        <v>12</v>
      </c>
      <c r="BQ62" s="5">
        <v>1</v>
      </c>
      <c r="BS62" s="16">
        <f t="shared" si="10"/>
        <v>9</v>
      </c>
      <c r="BT62" s="16">
        <f t="shared" si="11"/>
        <v>7.666666666666667</v>
      </c>
      <c r="BU62" s="16">
        <f>AVERAGE(B62:AZ62)</f>
        <v>7.666666666666667</v>
      </c>
      <c r="BV62" s="16">
        <f t="shared" si="13"/>
        <v>8.75</v>
      </c>
      <c r="BW62" s="20">
        <f t="shared" si="14"/>
        <v>7.2</v>
      </c>
    </row>
    <row r="63" spans="1:75" ht="25.5">
      <c r="A63" s="3" t="s">
        <v>142</v>
      </c>
      <c r="Q63" s="23"/>
      <c r="AJ63" s="6"/>
      <c r="BP63" s="5">
        <v>1</v>
      </c>
      <c r="BS63" s="5">
        <f>SUM(B63:S63)</f>
        <v>0</v>
      </c>
      <c r="BT63" s="5">
        <f>SUM(B63:AL63)</f>
        <v>0</v>
      </c>
      <c r="BU63" s="12">
        <f>SUM(B63:AZ63)</f>
        <v>0</v>
      </c>
      <c r="BV63" s="12">
        <f>SUM(B63:BP63)</f>
        <v>1</v>
      </c>
      <c r="BW63" s="19">
        <f>SUM(B63:BR63)</f>
        <v>1</v>
      </c>
    </row>
    <row r="64" spans="1:75" ht="12.75">
      <c r="A64" s="3" t="s">
        <v>143</v>
      </c>
      <c r="B64" s="5">
        <v>1</v>
      </c>
      <c r="C64" s="5">
        <v>1</v>
      </c>
      <c r="F64" s="5">
        <v>1</v>
      </c>
      <c r="H64" s="5">
        <v>1</v>
      </c>
      <c r="I64" s="5">
        <v>1</v>
      </c>
      <c r="J64" s="5">
        <v>1</v>
      </c>
      <c r="K64" s="5">
        <v>1</v>
      </c>
      <c r="L64" s="5">
        <v>1</v>
      </c>
      <c r="O64" s="5">
        <v>1</v>
      </c>
      <c r="P64" s="5">
        <v>1</v>
      </c>
      <c r="Q64" s="23">
        <v>1</v>
      </c>
      <c r="R64" s="5">
        <v>1</v>
      </c>
      <c r="S64" s="5">
        <v>1</v>
      </c>
      <c r="T64" s="5">
        <v>1</v>
      </c>
      <c r="U64" s="5">
        <v>1</v>
      </c>
      <c r="V64" s="5">
        <v>1</v>
      </c>
      <c r="X64" s="5">
        <v>1</v>
      </c>
      <c r="Y64" s="5">
        <v>1</v>
      </c>
      <c r="Z64" s="5">
        <v>1</v>
      </c>
      <c r="AA64" s="5">
        <v>1</v>
      </c>
      <c r="AC64" s="5">
        <v>1</v>
      </c>
      <c r="AD64" s="5">
        <v>1</v>
      </c>
      <c r="AE64" s="5">
        <v>1</v>
      </c>
      <c r="AL64" s="5">
        <v>1</v>
      </c>
      <c r="AM64" s="5">
        <v>1</v>
      </c>
      <c r="AN64" s="5">
        <v>1</v>
      </c>
      <c r="AS64" s="5">
        <v>1</v>
      </c>
      <c r="AT64" s="5">
        <v>1</v>
      </c>
      <c r="AU64" s="5">
        <v>1</v>
      </c>
      <c r="BD64" s="5">
        <v>1</v>
      </c>
      <c r="BE64" s="5">
        <v>1</v>
      </c>
      <c r="BP64" s="5">
        <v>1</v>
      </c>
      <c r="BS64" s="6">
        <f>SUM(B64:S64)</f>
        <v>13</v>
      </c>
      <c r="BT64" s="6">
        <f>SUM(B64:AL64)</f>
        <v>24</v>
      </c>
      <c r="BU64" s="12">
        <f>SUM(B64:AZ64)</f>
        <v>29</v>
      </c>
      <c r="BV64" s="12">
        <f>SUM(B64:BP64)</f>
        <v>32</v>
      </c>
      <c r="BW64" s="19">
        <f>SUM(B64:BR64)</f>
        <v>32</v>
      </c>
    </row>
    <row r="65" spans="1:75" ht="38.25">
      <c r="A65" s="3" t="s">
        <v>144</v>
      </c>
      <c r="B65" s="5" t="s">
        <v>63</v>
      </c>
      <c r="C65" s="5" t="s">
        <v>69</v>
      </c>
      <c r="F65" s="5" t="s">
        <v>65</v>
      </c>
      <c r="H65" s="5" t="s">
        <v>69</v>
      </c>
      <c r="I65" s="5" t="s">
        <v>69</v>
      </c>
      <c r="J65" s="5" t="s">
        <v>64</v>
      </c>
      <c r="K65" s="6" t="s">
        <v>65</v>
      </c>
      <c r="L65" s="5" t="s">
        <v>3</v>
      </c>
      <c r="O65" s="5" t="s">
        <v>65</v>
      </c>
      <c r="P65" s="5" t="s">
        <v>69</v>
      </c>
      <c r="Q65" s="23" t="s">
        <v>65</v>
      </c>
      <c r="R65" s="5" t="s">
        <v>65</v>
      </c>
      <c r="S65" s="5" t="s">
        <v>65</v>
      </c>
      <c r="T65" s="5" t="s">
        <v>114</v>
      </c>
      <c r="U65" s="5" t="s">
        <v>3</v>
      </c>
      <c r="V65" s="5" t="s">
        <v>65</v>
      </c>
      <c r="X65" s="5" t="s">
        <v>65</v>
      </c>
      <c r="Y65" s="5" t="s">
        <v>3</v>
      </c>
      <c r="Z65" s="5" t="s">
        <v>69</v>
      </c>
      <c r="AA65" s="5" t="s">
        <v>65</v>
      </c>
      <c r="AC65" s="5" t="s">
        <v>65</v>
      </c>
      <c r="AD65" s="5" t="s">
        <v>65</v>
      </c>
      <c r="AE65" s="5" t="s">
        <v>69</v>
      </c>
      <c r="AL65" s="5" t="s">
        <v>65</v>
      </c>
      <c r="AM65" s="5" t="s">
        <v>65</v>
      </c>
      <c r="AN65" s="5" t="s">
        <v>64</v>
      </c>
      <c r="AS65" s="5" t="s">
        <v>114</v>
      </c>
      <c r="AT65" s="5" t="s">
        <v>69</v>
      </c>
      <c r="AU65" s="5" t="s">
        <v>65</v>
      </c>
      <c r="BD65" s="5" t="s">
        <v>65</v>
      </c>
      <c r="BE65" s="5" t="s">
        <v>63</v>
      </c>
      <c r="BP65" s="5" t="s">
        <v>65</v>
      </c>
      <c r="BS65" s="6" t="s">
        <v>223</v>
      </c>
      <c r="BT65" s="6" t="s">
        <v>224</v>
      </c>
      <c r="BU65" s="6" t="s">
        <v>225</v>
      </c>
      <c r="BV65" s="6" t="s">
        <v>216</v>
      </c>
      <c r="BW65" s="6" t="s">
        <v>216</v>
      </c>
    </row>
    <row r="66" spans="1:75" ht="38.25">
      <c r="A66" s="1" t="s">
        <v>148</v>
      </c>
      <c r="B66" s="5" t="s">
        <v>64</v>
      </c>
      <c r="C66" s="5" t="s">
        <v>69</v>
      </c>
      <c r="D66" s="5" t="s">
        <v>69</v>
      </c>
      <c r="E66" s="5" t="s">
        <v>69</v>
      </c>
      <c r="F66" s="5" t="s">
        <v>69</v>
      </c>
      <c r="G66" s="5" t="s">
        <v>114</v>
      </c>
      <c r="H66" s="5" t="s">
        <v>114</v>
      </c>
      <c r="I66" s="5" t="s">
        <v>114</v>
      </c>
      <c r="J66" s="5" t="s">
        <v>69</v>
      </c>
      <c r="K66" s="5" t="s">
        <v>69</v>
      </c>
      <c r="L66" s="5" t="s">
        <v>114</v>
      </c>
      <c r="M66" s="5" t="s">
        <v>114</v>
      </c>
      <c r="N66" s="5" t="s">
        <v>64</v>
      </c>
      <c r="O66" s="5" t="s">
        <v>114</v>
      </c>
      <c r="P66" s="5" t="s">
        <v>114</v>
      </c>
      <c r="Q66" s="23" t="s">
        <v>64</v>
      </c>
      <c r="R66" s="5" t="s">
        <v>114</v>
      </c>
      <c r="S66" s="5" t="s">
        <v>114</v>
      </c>
      <c r="T66" s="5" t="s">
        <v>114</v>
      </c>
      <c r="U66" s="5" t="s">
        <v>69</v>
      </c>
      <c r="V66" s="5" t="s">
        <v>65</v>
      </c>
      <c r="W66" s="5" t="s">
        <v>64</v>
      </c>
      <c r="X66" s="5" t="s">
        <v>114</v>
      </c>
      <c r="Y66" s="5" t="s">
        <v>65</v>
      </c>
      <c r="Z66" s="5" t="s">
        <v>114</v>
      </c>
      <c r="AA66" s="5" t="s">
        <v>64</v>
      </c>
      <c r="AB66" s="5" t="s">
        <v>65</v>
      </c>
      <c r="AC66" s="5" t="s">
        <v>114</v>
      </c>
      <c r="AD66" s="5" t="s">
        <v>64</v>
      </c>
      <c r="AE66" s="5" t="s">
        <v>65</v>
      </c>
      <c r="AF66" s="5" t="s">
        <v>114</v>
      </c>
      <c r="AG66" s="5" t="s">
        <v>114</v>
      </c>
      <c r="AH66" s="5" t="s">
        <v>65</v>
      </c>
      <c r="AI66" s="5" t="s">
        <v>65</v>
      </c>
      <c r="AJ66" s="5" t="s">
        <v>65</v>
      </c>
      <c r="AK66" s="5" t="s">
        <v>114</v>
      </c>
      <c r="AL66" s="5" t="s">
        <v>65</v>
      </c>
      <c r="AM66" s="5" t="s">
        <v>69</v>
      </c>
      <c r="AN66" s="5" t="s">
        <v>65</v>
      </c>
      <c r="AO66" s="5" t="s">
        <v>69</v>
      </c>
      <c r="AP66" s="5" t="s">
        <v>114</v>
      </c>
      <c r="AQ66" s="5" t="s">
        <v>69</v>
      </c>
      <c r="AR66" s="5" t="s">
        <v>114</v>
      </c>
      <c r="AS66" s="5" t="s">
        <v>69</v>
      </c>
      <c r="AT66" s="5" t="s">
        <v>114</v>
      </c>
      <c r="AU66" s="5" t="s">
        <v>65</v>
      </c>
      <c r="AV66" s="5" t="s">
        <v>64</v>
      </c>
      <c r="AW66" s="5" t="s">
        <v>65</v>
      </c>
      <c r="AX66" s="5" t="s">
        <v>65</v>
      </c>
      <c r="AY66" s="5" t="s">
        <v>114</v>
      </c>
      <c r="AZ66" s="5" t="s">
        <v>114</v>
      </c>
      <c r="BA66" s="5" t="s">
        <v>65</v>
      </c>
      <c r="BB66" s="5" t="s">
        <v>65</v>
      </c>
      <c r="BC66" s="5" t="s">
        <v>114</v>
      </c>
      <c r="BD66" s="5" t="s">
        <v>114</v>
      </c>
      <c r="BE66" s="5" t="s">
        <v>64</v>
      </c>
      <c r="BF66" s="5" t="s">
        <v>69</v>
      </c>
      <c r="BG66" s="5" t="s">
        <v>69</v>
      </c>
      <c r="BH66" s="5" t="s">
        <v>65</v>
      </c>
      <c r="BI66" s="5" t="s">
        <v>114</v>
      </c>
      <c r="BJ66" s="5" t="s">
        <v>69</v>
      </c>
      <c r="BK66" s="5" t="s">
        <v>69</v>
      </c>
      <c r="BL66" s="5" t="s">
        <v>69</v>
      </c>
      <c r="BM66" s="5" t="s">
        <v>69</v>
      </c>
      <c r="BN66" s="5" t="s">
        <v>69</v>
      </c>
      <c r="BO66" s="5" t="s">
        <v>69</v>
      </c>
      <c r="BP66" s="5" t="s">
        <v>65</v>
      </c>
      <c r="BQ66" s="5" t="s">
        <v>114</v>
      </c>
      <c r="BR66" s="5" t="s">
        <v>114</v>
      </c>
      <c r="BS66" s="6" t="s">
        <v>226</v>
      </c>
      <c r="BT66" s="6" t="s">
        <v>227</v>
      </c>
      <c r="BU66" s="6" t="s">
        <v>228</v>
      </c>
      <c r="BV66" s="6" t="s">
        <v>229</v>
      </c>
      <c r="BW66" s="6" t="s">
        <v>217</v>
      </c>
    </row>
    <row r="67" spans="1:75" ht="24.75">
      <c r="A67" s="1" t="s">
        <v>31</v>
      </c>
      <c r="B67" s="5" t="s">
        <v>65</v>
      </c>
      <c r="C67" s="5" t="s">
        <v>65</v>
      </c>
      <c r="D67" s="5" t="s">
        <v>65</v>
      </c>
      <c r="E67" s="5" t="s">
        <v>65</v>
      </c>
      <c r="F67" s="5" t="s">
        <v>114</v>
      </c>
      <c r="G67" s="5" t="s">
        <v>65</v>
      </c>
      <c r="H67" s="5" t="s">
        <v>65</v>
      </c>
      <c r="I67" s="5" t="s">
        <v>64</v>
      </c>
      <c r="J67" s="5" t="s">
        <v>65</v>
      </c>
      <c r="K67" s="5" t="s">
        <v>69</v>
      </c>
      <c r="L67" s="5" t="s">
        <v>63</v>
      </c>
      <c r="M67" s="5" t="s">
        <v>114</v>
      </c>
      <c r="N67" s="5" t="s">
        <v>65</v>
      </c>
      <c r="O67" s="5" t="s">
        <v>65</v>
      </c>
      <c r="P67" s="5" t="s">
        <v>114</v>
      </c>
      <c r="Q67" s="23" t="s">
        <v>65</v>
      </c>
      <c r="R67" s="5" t="s">
        <v>65</v>
      </c>
      <c r="S67" s="5" t="s">
        <v>64</v>
      </c>
      <c r="T67" s="5" t="s">
        <v>64</v>
      </c>
      <c r="U67" s="5" t="s">
        <v>69</v>
      </c>
      <c r="V67" s="5" t="s">
        <v>64</v>
      </c>
      <c r="W67" s="5" t="s">
        <v>69</v>
      </c>
      <c r="X67" s="5" t="s">
        <v>64</v>
      </c>
      <c r="Y67" s="5" t="s">
        <v>65</v>
      </c>
      <c r="Z67" s="5" t="s">
        <v>65</v>
      </c>
      <c r="AA67" s="5" t="s">
        <v>65</v>
      </c>
      <c r="AB67" s="5" t="s">
        <v>65</v>
      </c>
      <c r="AC67" s="5" t="s">
        <v>114</v>
      </c>
      <c r="AD67" s="5" t="s">
        <v>65</v>
      </c>
      <c r="AE67" s="5" t="s">
        <v>65</v>
      </c>
      <c r="AF67" s="5" t="s">
        <v>65</v>
      </c>
      <c r="AG67" s="5" t="s">
        <v>65</v>
      </c>
      <c r="AH67" s="5" t="s">
        <v>65</v>
      </c>
      <c r="AI67" s="5" t="s">
        <v>65</v>
      </c>
      <c r="AJ67" s="5" t="s">
        <v>65</v>
      </c>
      <c r="AK67" s="5" t="s">
        <v>65</v>
      </c>
      <c r="AL67" s="5" t="s">
        <v>65</v>
      </c>
      <c r="AM67" s="5" t="s">
        <v>64</v>
      </c>
      <c r="AN67" s="5" t="s">
        <v>65</v>
      </c>
      <c r="AO67" s="5" t="s">
        <v>65</v>
      </c>
      <c r="AP67" s="5" t="s">
        <v>65</v>
      </c>
      <c r="AQ67" s="5" t="s">
        <v>65</v>
      </c>
      <c r="AR67" s="5" t="s">
        <v>65</v>
      </c>
      <c r="AS67" s="5" t="s">
        <v>65</v>
      </c>
      <c r="AT67" s="5" t="s">
        <v>64</v>
      </c>
      <c r="AU67" s="5" t="s">
        <v>65</v>
      </c>
      <c r="AV67" s="5" t="s">
        <v>69</v>
      </c>
      <c r="AW67" s="5" t="s">
        <v>65</v>
      </c>
      <c r="AX67" s="5" t="s">
        <v>65</v>
      </c>
      <c r="AY67" s="5" t="s">
        <v>65</v>
      </c>
      <c r="AZ67" s="5" t="s">
        <v>65</v>
      </c>
      <c r="BA67" s="5" t="s">
        <v>65</v>
      </c>
      <c r="BB67" s="5" t="s">
        <v>64</v>
      </c>
      <c r="BC67" s="5" t="s">
        <v>65</v>
      </c>
      <c r="BD67" s="5" t="s">
        <v>65</v>
      </c>
      <c r="BE67" s="5" t="s">
        <v>64</v>
      </c>
      <c r="BF67" s="5" t="s">
        <v>65</v>
      </c>
      <c r="BG67" s="5" t="s">
        <v>65</v>
      </c>
      <c r="BH67" s="5" t="s">
        <v>65</v>
      </c>
      <c r="BI67" s="5" t="s">
        <v>65</v>
      </c>
      <c r="BJ67" s="5" t="s">
        <v>65</v>
      </c>
      <c r="BK67" s="5" t="s">
        <v>65</v>
      </c>
      <c r="BL67" s="5" t="s">
        <v>65</v>
      </c>
      <c r="BM67" s="5" t="s">
        <v>65</v>
      </c>
      <c r="BN67" s="5" t="s">
        <v>65</v>
      </c>
      <c r="BO67" s="5" t="s">
        <v>65</v>
      </c>
      <c r="BP67" s="5" t="s">
        <v>65</v>
      </c>
      <c r="BQ67" s="5" t="s">
        <v>64</v>
      </c>
      <c r="BR67" s="5" t="s">
        <v>69</v>
      </c>
      <c r="BS67" s="6" t="s">
        <v>230</v>
      </c>
      <c r="BT67" s="6" t="s">
        <v>231</v>
      </c>
      <c r="BU67" s="6" t="s">
        <v>232</v>
      </c>
      <c r="BV67" s="6" t="s">
        <v>233</v>
      </c>
      <c r="BW67" s="6" t="s">
        <v>218</v>
      </c>
    </row>
    <row r="68" spans="1:70" ht="399.75">
      <c r="A68" s="1" t="s">
        <v>147</v>
      </c>
      <c r="B68" s="5" t="s">
        <v>66</v>
      </c>
      <c r="E68" s="5" t="s">
        <v>166</v>
      </c>
      <c r="J68" s="5" t="s">
        <v>139</v>
      </c>
      <c r="K68" s="5" t="s">
        <v>116</v>
      </c>
      <c r="L68" s="5" t="s">
        <v>4</v>
      </c>
      <c r="Q68" s="23"/>
      <c r="T68" s="5" t="s">
        <v>30</v>
      </c>
      <c r="U68" s="5" t="s">
        <v>167</v>
      </c>
      <c r="AB68" s="5" t="s">
        <v>164</v>
      </c>
      <c r="AE68" s="5" t="s">
        <v>136</v>
      </c>
      <c r="AI68" s="5" t="s">
        <v>8</v>
      </c>
      <c r="AJ68" s="5" t="s">
        <v>23</v>
      </c>
      <c r="AK68" s="5" t="s">
        <v>13</v>
      </c>
      <c r="AL68" s="5" t="s">
        <v>18</v>
      </c>
      <c r="AR68" s="5" t="s">
        <v>190</v>
      </c>
      <c r="AS68" s="5" t="s">
        <v>192</v>
      </c>
      <c r="AU68" s="5" t="s">
        <v>191</v>
      </c>
      <c r="AW68" s="5" t="s">
        <v>193</v>
      </c>
      <c r="AZ68" s="5" t="s">
        <v>194</v>
      </c>
      <c r="BA68" s="5" t="s">
        <v>195</v>
      </c>
      <c r="BB68" s="5" t="s">
        <v>197</v>
      </c>
      <c r="BC68" s="5" t="s">
        <v>196</v>
      </c>
      <c r="BD68" s="5" t="s">
        <v>198</v>
      </c>
      <c r="BE68" s="5" t="s">
        <v>200</v>
      </c>
      <c r="BF68" s="5" t="s">
        <v>199</v>
      </c>
      <c r="BG68" s="5" t="s">
        <v>199</v>
      </c>
      <c r="BJ68" s="5" t="s">
        <v>199</v>
      </c>
      <c r="BK68" s="5" t="s">
        <v>199</v>
      </c>
      <c r="BL68" s="5" t="s">
        <v>199</v>
      </c>
      <c r="BM68" s="5" t="s">
        <v>199</v>
      </c>
      <c r="BN68" s="5" t="s">
        <v>199</v>
      </c>
      <c r="BO68" s="5" t="s">
        <v>199</v>
      </c>
      <c r="BQ68" s="5" t="s">
        <v>209</v>
      </c>
      <c r="BR68" s="5" t="s">
        <v>210</v>
      </c>
    </row>
    <row r="69" ht="12">
      <c r="BO69" s="5" t="s">
        <v>65</v>
      </c>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1" sqref="G11"/>
    </sheetView>
  </sheetViews>
  <sheetFormatPr defaultColWidth="9.140625" defaultRowHeight="12.75"/>
  <cols>
    <col min="1" max="16384" width="8.8515625" style="0" customWidth="1"/>
  </cols>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PAS</cp:lastModifiedBy>
  <cp:lastPrinted>2004-03-14T15:37:33Z</cp:lastPrinted>
  <dcterms:created xsi:type="dcterms:W3CDTF">2003-05-23T03:06:30Z</dcterms:created>
  <dcterms:modified xsi:type="dcterms:W3CDTF">2004-04-13T19:12:57Z</dcterms:modified>
  <cp:category/>
  <cp:version/>
  <cp:contentType/>
  <cp:contentStatus/>
</cp:coreProperties>
</file>