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Sheet1" sheetId="1" r:id="rId1"/>
    <sheet name="Sheet2" sheetId="2" r:id="rId2"/>
    <sheet name="Sheet3" sheetId="3" r:id="rId3"/>
  </sheets>
  <definedNames>
    <definedName name="_xlnm.Print_Area" localSheetId="0">'Sheet1'!$A$1:$Z$79</definedName>
    <definedName name="_xlnm.Print_Titles" localSheetId="0">'Sheet1'!$1:$2</definedName>
  </definedNames>
  <calcPr fullCalcOnLoad="1"/>
</workbook>
</file>

<file path=xl/sharedStrings.xml><?xml version="1.0" encoding="utf-8"?>
<sst xmlns="http://schemas.openxmlformats.org/spreadsheetml/2006/main" count="1096" uniqueCount="663">
  <si>
    <t>Peak to off-peak price ratio approx. 4:1</t>
  </si>
  <si>
    <t>Beals, "Elasticity Estimats for Domestic Dlectricity Consumption Under Time-of-Day Pricing: An Analysis of Data Generated in the Domestic Tariffs Experiment conducted by the Electricity Council, London," Report prepared for the Program Review and Evaluation Branch, DREE, Canada.</t>
  </si>
  <si>
    <t>Lawrence, "Residential Demand for Electricity by Time-of-Day," EPRI Report EA-578-SR, 1977; Burbank, "The Connecticut Peak-Load-Pricing Experiment," EPRI Report EA-578-SR, 1977; Hausman, "A Two-Level Electricity Demand Model: Evaluation of the Connecticut Time-of-Day Pricing Test," Paper presented at EPRI Workshop, San Diego, CA, June 12-14, 1978.</t>
  </si>
  <si>
    <t>Study - Effect of Time-of-Use Pricing on Residential Load Shape</t>
  </si>
  <si>
    <t>Determine how time-of-use pricing affects residential load shape.</t>
  </si>
  <si>
    <t>Hendricks, "Stochastic Parameter Models for Panel Data: An Application to the Connecticut Peak Load Pricing Experiment," Intl Economic Review, 20 (1979).</t>
  </si>
  <si>
    <t>AEP - Variable Pricing</t>
  </si>
  <si>
    <t>Provide full-time energy price incentive to shift from peak to off-peak, with critical peak prices</t>
  </si>
  <si>
    <t>Quad Report, "AEP: Giving the Customer Control of the Meter," Consumer Energy Council of America, Apr 1994; Turrell, "AEP Uses Technology, Variable Prices to Lower Peaks," Electric Light &amp; Power, Apr 1994.</t>
  </si>
  <si>
    <t>Up to 25,000</t>
  </si>
  <si>
    <t xml:space="preserve">45 MW </t>
  </si>
  <si>
    <t>Interval meter, smart thermostat</t>
  </si>
  <si>
    <t>Peak periods of six hours</t>
  </si>
  <si>
    <t>Emergency: customer's load is interrupted by utility; up to 300 hrs/yr</t>
  </si>
  <si>
    <t>Operational since 1991</t>
  </si>
  <si>
    <t>U.K.</t>
  </si>
  <si>
    <t>PG&amp;E - Residential Time-of-Use Program</t>
  </si>
  <si>
    <t>Voluntary opt-in</t>
  </si>
  <si>
    <t>Caves, "Load Shifting under Voluntary Residential Time-of-Use Rates," Energy 10 (1989).</t>
  </si>
  <si>
    <t>SCE - Commercial/ Industrial Time-of-Use Program</t>
  </si>
  <si>
    <t>Determine price response to time-of-use energy and demand prices</t>
  </si>
  <si>
    <t>1980-1982 pilot</t>
  </si>
  <si>
    <t>CA-SCE</t>
  </si>
  <si>
    <t xml:space="preserve">Voluntary opt-out </t>
  </si>
  <si>
    <r>
      <t xml:space="preserve">Substitution </t>
    </r>
    <r>
      <rPr>
        <sz val="10"/>
        <rFont val="Arial Narrow"/>
        <family val="2"/>
      </rPr>
      <t xml:space="preserve">elasticity of 0.06 for 0-50 kW and 0.07 for 50-200 kW </t>
    </r>
  </si>
  <si>
    <t>Pricing. Customers above 200 kW exhibited significantly greater responses (see above). Results also had many anomalies.</t>
  </si>
  <si>
    <t xml:space="preserve">Peak period noon to 6 p.m.  </t>
  </si>
  <si>
    <t>Aigner, "Commercial/Industrial Customer Response to Time-of-Use Electricity Prices: Some Experiemental Results," RAND Journal 16:3 (1985).</t>
  </si>
  <si>
    <t>Helsinki - Effect of Information on Energy Consumption</t>
  </si>
  <si>
    <t>Determine how much energy consumption is reduced when customers are provided additional feedback.</t>
  </si>
  <si>
    <t>1988-1992 pilot</t>
  </si>
  <si>
    <t>Customer, municipally owned utility</t>
  </si>
  <si>
    <t>MOU</t>
  </si>
  <si>
    <t>Helsinki</t>
  </si>
  <si>
    <t>Peak period from 7 a.m. to 11 p.m.</t>
  </si>
  <si>
    <t>Informational. Participants provided peak vs. off-peak consumption and savings tips on monthly billing insert.</t>
  </si>
  <si>
    <t>Total consumption was reduced 1.9% in comparison to the control group</t>
  </si>
  <si>
    <t>Arvola, "Billing Feedback as Means to Encourage Household Electricity Conservation," ECEEE Summer Study Proceedings, 1993.</t>
  </si>
  <si>
    <t>Study - Customer Preferences regarding Time-of-Use Rates</t>
  </si>
  <si>
    <t>Determine customer preferences regarding metering and time-of-use prices.</t>
  </si>
  <si>
    <t>1996 Survey</t>
  </si>
  <si>
    <t>CA-PG&amp;E, SCE, SDG&amp;E</t>
  </si>
  <si>
    <t>9 million</t>
  </si>
  <si>
    <t>Goodstadt, "Quantitative Research on Direct Access Issues," Itron Comments in R.94-04-031/I.94-04-032, Dec 1996.</t>
  </si>
  <si>
    <t>Emergency: customer's load is interrupted by utility</t>
  </si>
  <si>
    <t>BG&amp;E - Residential A/C Load Control</t>
  </si>
  <si>
    <t>Operational since 1988</t>
  </si>
  <si>
    <t>MD</t>
  </si>
  <si>
    <t>1 million</t>
  </si>
  <si>
    <t>239 MW</t>
  </si>
  <si>
    <t>0.4 kW per customer peak reduction</t>
  </si>
  <si>
    <t>30 MW</t>
  </si>
  <si>
    <t>Peak Load Management Alliance, "Demand Response Awards for 2001," 2002.</t>
  </si>
  <si>
    <t>BG&amp;E - Commercial A/C Load Control</t>
  </si>
  <si>
    <t>57 MW</t>
  </si>
  <si>
    <t>2.3 kW per customer peak reduction</t>
  </si>
  <si>
    <t>Estimate total demand response to residential time-of-use prices</t>
  </si>
  <si>
    <t>Determine total demand response to commercial time-of-use prices</t>
  </si>
  <si>
    <t>8.70 kW per customer peak reduction; 4,860 kWh per customer annual energy savings</t>
  </si>
  <si>
    <t>10 million</t>
  </si>
  <si>
    <t>Determine price response to residential time-of-use rates and critical peak pricing</t>
  </si>
  <si>
    <t>EdF (Electricite de France) - Dynamic Pricing Experiment</t>
  </si>
  <si>
    <t>France</t>
  </si>
  <si>
    <t>Peak to off-peak ratio of 5:1 (critical days), 2.5:1 (avg days), and 1.5:1 (low days).</t>
  </si>
  <si>
    <r>
      <t>Own-price</t>
    </r>
    <r>
      <rPr>
        <sz val="10"/>
        <rFont val="Arial Narrow"/>
        <family val="2"/>
      </rPr>
      <t xml:space="preserve"> elasticities of 0.82 (critical), 0.81 (avg), and 0.78 (low days); usage was 31% lower on critical days</t>
    </r>
  </si>
  <si>
    <t>Interval meter; customers did not have smart thermostats or control equipment</t>
  </si>
  <si>
    <t>Peak period lasted 18 hours per day</t>
  </si>
  <si>
    <t>Tiered baseline rates</t>
  </si>
  <si>
    <t>2001 study using California-wide data from DOE for 1993 and 1997</t>
  </si>
  <si>
    <t>11 million</t>
  </si>
  <si>
    <t>Customer, Municipally Owned Utilities, IOUs, DOE</t>
  </si>
  <si>
    <r>
      <t>Own-price</t>
    </r>
    <r>
      <rPr>
        <sz val="10"/>
        <rFont val="Arial Narrow"/>
        <family val="2"/>
      </rPr>
      <t xml:space="preserve"> non-TOU elasticity avg 0.39</t>
    </r>
  </si>
  <si>
    <t>Reiss, "Household Electricity Demand Revisited," NBER Working Paper 8687, Dec 2001.</t>
  </si>
  <si>
    <t>Study - Commercial Customer Responses to Energy Crisis</t>
  </si>
  <si>
    <t>Determine actions taken by commercial customers during California energy crisis.</t>
  </si>
  <si>
    <t>2001 Survey</t>
  </si>
  <si>
    <t>Customer, CEC</t>
  </si>
  <si>
    <t>Informational. Survey of commercial customers. 41% took additional action on alert days; avoiding blackouts and lowering bills primary motivators; turning off lights and lowering A/C use were primary actions.</t>
  </si>
  <si>
    <t>92% reported taking conservation actions averaging 9% of total use</t>
  </si>
  <si>
    <t>Rufo, "Selected Results from Nonresidential (&lt;500 kW) Summer 2001 Survey," Xenergy, Presented at CEC, Oct 2001.</t>
  </si>
  <si>
    <t>Study - Residential Customer Responses to Energy Crisis</t>
  </si>
  <si>
    <t>Determine actions taken by residential customers during California energy crisis.</t>
  </si>
  <si>
    <t>Informational. Survey of commercial customers. Turning off lights (53%), lowering A/C use (47%), and shifting clothes/dishwashing (39%) - in spite of no TOU rates - were primary actions.</t>
  </si>
  <si>
    <t xml:space="preserve">69% reported taking conservation actions </t>
  </si>
  <si>
    <t>Shepard, "Californians' Views on Efficiency and Restructuring," ACEEE Conference, Oct 2001.</t>
  </si>
  <si>
    <t xml:space="preserve">Developed model and estimated elasticity for California. Model corrects for tiered baseline rates and baseline zones. </t>
  </si>
  <si>
    <t>Pricing. Review of literature and analysis. Elasticities lower for fewer appliances, higher for lower income. 44% of customers not price elastic, across all usage levels and appliance holdings.</t>
  </si>
  <si>
    <t>Duke - Residential Time-of-Use Pricing</t>
  </si>
  <si>
    <t>Determine long-run price response to residential time-of-use prices</t>
  </si>
  <si>
    <t>1976-1979 pilot</t>
  </si>
  <si>
    <t>1978-1980 pilot</t>
  </si>
  <si>
    <t>Operational since 1980; analysis covers 1985-1988</t>
  </si>
  <si>
    <t>Peak to off-peak price ratio 1.3:1 plus demand charge of $5-6 per kW per mo</t>
  </si>
  <si>
    <r>
      <t xml:space="preserve">Own-price </t>
    </r>
    <r>
      <rPr>
        <sz val="10"/>
        <rFont val="Arial Narrow"/>
        <family val="2"/>
      </rPr>
      <t>elasticity of peak demand 0.41, peak usage dropped 35%</t>
    </r>
  </si>
  <si>
    <t>Pricing, time-of-use, including a demand charge. Long-run elasticities higher than short run by 4% to 20%.</t>
  </si>
  <si>
    <t>Taylor, "The Long-Run Effects of a Time-of-Use Demand Charge," RAND Journal 21 (1990)</t>
  </si>
  <si>
    <t>5,000 in pilot, 100,000 operational</t>
  </si>
  <si>
    <t>Voluntary opt-in; 11.1% selected rate (varies from 5.7% to 14.6%)</t>
  </si>
  <si>
    <t>Elasticity of 0.20</t>
  </si>
  <si>
    <t>Train, "Optional Time-of-Use Prices for Electricity: Economic Analysis of Surplus and Pareto Impacts," RAND Journal 25 (1994)</t>
  </si>
  <si>
    <t>Determine price response to residential time-of-use prices and cost-effectiveness.</t>
  </si>
  <si>
    <t>Pricing, time-of-use. Of lower peak usage  of participants vs. non-participants, 72% is due to price and 28% is due to self selection. Program is cost-effective for metering costs up to $1.41/mo.</t>
  </si>
  <si>
    <t>Total Program Cost/Yr</t>
  </si>
  <si>
    <t>Key Customer Require- ments</t>
  </si>
  <si>
    <t># Customers in Class (Potential Participants)</t>
  </si>
  <si>
    <t>McKinsey, "The Benefits of Demand Side Management and Cynamic Pricing Programs," White Paper, May 2001.</t>
  </si>
  <si>
    <t>Savings $10-15 billion/yr across U.S.</t>
  </si>
  <si>
    <t>Peak period 3 hours long</t>
  </si>
  <si>
    <t xml:space="preserve">5-8% lower peak demand  plus 4-7% peak usage elimination (total usage drop 2.1%) </t>
  </si>
  <si>
    <t xml:space="preserve">Study - Effects of Residential and Small Commerical Dynamic Pricing </t>
  </si>
  <si>
    <t>Develop model for benefits of dynamic pricing on demand, cost, prices, and generation.</t>
  </si>
  <si>
    <t>2001 study using PJM wholesale price data</t>
  </si>
  <si>
    <t>Pricing, time-of-use. Literature survey and analysis. Peak defined as highest 10% of daily and annual wholesale prices. 80% of benefit is from lower wholesale prices to all.  NOx emissions cut 31,000 tons/yr.</t>
  </si>
  <si>
    <t>Study - Cost-Benefit Analysis of Residential Dynamic Pricing</t>
  </si>
  <si>
    <t>Determine cost-effectiveness of universal implementation dynamic prices on residential customers.</t>
  </si>
  <si>
    <t>2001 Study</t>
  </si>
  <si>
    <t>MN</t>
  </si>
  <si>
    <t>Peak period 1 p.m.-7 p.m. summer, 7-11 a.m. and 5-9 p.m. winter; critical peak 10 a.m.-10 p.m.</t>
  </si>
  <si>
    <r>
      <t xml:space="preserve">Assumes </t>
    </r>
    <r>
      <rPr>
        <b/>
        <sz val="10"/>
        <rFont val="Arial Narrow"/>
        <family val="2"/>
      </rPr>
      <t>own-price</t>
    </r>
    <r>
      <rPr>
        <sz val="10"/>
        <rFont val="Arial Narrow"/>
        <family val="2"/>
      </rPr>
      <t xml:space="preserve"> elasticity of 0.20 for peak and critical peak</t>
    </r>
  </si>
  <si>
    <t>Critical to peak to mid-peak to off-peak price ratio of 6.5:3.5:2.5:1, critical peak price $0.23/kWh</t>
  </si>
  <si>
    <t xml:space="preserve">IOU, incremental cost of CPP capability is $9 per meter per yr </t>
  </si>
  <si>
    <t>Interval meter or time-of-use meter with dispatchable feature</t>
  </si>
  <si>
    <t>Pricing, time-of-use with dispatchable critical peak period of 100 hrs per yr. Concludes that implementing residential dynamic pricing is highly cost-effective, with NPV of $676 million (Rate Impact Measure).</t>
  </si>
  <si>
    <t>Planned for 2003</t>
  </si>
  <si>
    <t>Charles River Assoc, "Economic Analysis of Time-of-Use Pricing for Residential Customers," Dec 2001.</t>
  </si>
  <si>
    <t>$47,000/yr avoided G, $30,000/yr avoided T&amp;D</t>
  </si>
  <si>
    <t>1989-1992 pilot with 800 customers</t>
  </si>
  <si>
    <t>Aubin, "Real-Time Pricing of Electricity for Residential Customers," Journal of Applied Econometrics 10 (1995).</t>
  </si>
  <si>
    <t>Study - Survey of Utility Residential Time-of-Use Programs</t>
  </si>
  <si>
    <t>Determine program characteristics</t>
  </si>
  <si>
    <t>Survey conducted 1994</t>
  </si>
  <si>
    <t>18 utilities had  0.2% avg participation,  7 had 4%, and 3 had 18%</t>
  </si>
  <si>
    <t>Peak to off-peak price ratio averaged 3:1</t>
  </si>
  <si>
    <t>Peak averaged 10 hrs long</t>
  </si>
  <si>
    <t>Baladi, "Voluntary Time-of-Use Customer Participation," EPRI Load Management Conference, May 1994.</t>
  </si>
  <si>
    <t>Study - Survey of Utility Commercial Time-of-Use Programs</t>
  </si>
  <si>
    <t>13 utilities had  0.2% avg participation,  10 had 4%, and 3 had 30%</t>
  </si>
  <si>
    <t>Peak to off-peak price ratio averaged 2:1</t>
  </si>
  <si>
    <t>Study - Report on California Energy Crisis</t>
  </si>
  <si>
    <t>Report on the energy crisis and its impact on the Bay Area economy</t>
  </si>
  <si>
    <r>
      <t xml:space="preserve">Own-price </t>
    </r>
    <r>
      <rPr>
        <sz val="10"/>
        <rFont val="Arial Narrow"/>
        <family val="2"/>
      </rPr>
      <t>residential: 0.14-0.23 short-term, 0.31 long-term; commercial: 0.05-0.24 short and 0.25 long</t>
    </r>
  </si>
  <si>
    <t>Bay Area Economic Forum, "The Bay Area - A Knowledge Economy Needs Power," Apr 2001.</t>
  </si>
  <si>
    <t>Study - Effect of Dynamic Pricing on California Electricity Prices</t>
  </si>
  <si>
    <t>1990 study</t>
  </si>
  <si>
    <t>2001 study</t>
  </si>
  <si>
    <t>CA</t>
  </si>
  <si>
    <t>Hourly pricing</t>
  </si>
  <si>
    <t>1,000 to 2,000 MW</t>
  </si>
  <si>
    <t xml:space="preserve"> Braithwait, "The Choice Not to Buy," Public Utilities Fortnightly, Mar 15, 2001.</t>
  </si>
  <si>
    <t>Proprietary (EPRI Statsbank)</t>
  </si>
  <si>
    <t>BG&amp;E - Water Heater Load Control</t>
  </si>
  <si>
    <t>Provide monthly energy discount to reduce demand during critical peaks</t>
  </si>
  <si>
    <t>Operational since 1987</t>
  </si>
  <si>
    <t>CMP - Residential Water Heater Load Control</t>
  </si>
  <si>
    <t>Summer and winter</t>
  </si>
  <si>
    <t>ME</t>
  </si>
  <si>
    <t>0.51 kW per customer peak reduction</t>
  </si>
  <si>
    <t>7 MW</t>
  </si>
  <si>
    <t>$55,000 per yr</t>
  </si>
  <si>
    <t>Haeri, "Economic Benefits of Appliance Load Control Strategies Using DAS," Proceedings Third International DA/DSM Symposium, 1993.</t>
  </si>
  <si>
    <t>$2.50 per month plus $25 sign-up bonus</t>
  </si>
  <si>
    <t>PEPCO - PowerChoice</t>
  </si>
  <si>
    <t>Emergency: customer uses automatic building controller to reduce demand when notified by utility</t>
  </si>
  <si>
    <t>Building energy management controller, interval meter</t>
  </si>
  <si>
    <t>MD, Wash D.C.</t>
  </si>
  <si>
    <t>1987-1989</t>
  </si>
  <si>
    <t>15 MW</t>
  </si>
  <si>
    <t>7.5 kW per customer peak reduction</t>
  </si>
  <si>
    <t>$43,000 per yr</t>
  </si>
  <si>
    <t>Gupta, PowerChoice: A Unique Distributed Control Approach for Commercial Customers," Proceedings Third International DA/DSM Symposium, 1993.</t>
  </si>
  <si>
    <t>Summer 1997 pilot</t>
  </si>
  <si>
    <t>Peak to off-peak ratios of 2.8:1 and 4.6:1; critical peak price of $0.50/kWh</t>
  </si>
  <si>
    <t>Interval meter, smart thermostat included but not required</t>
  </si>
  <si>
    <t xml:space="preserve">Interval meter, smart thermostat </t>
  </si>
  <si>
    <t>Braithwait, "Residential TOU Price Response in the Presence of Interactive Communication Equipment," in Pricing in Competitive Electricity Markets, Kluwer, 2000.</t>
  </si>
  <si>
    <t>Compare price response to residential time-of-use prices between CA, NC, and WI</t>
  </si>
  <si>
    <t>1983 study using data from three experiments conducted in 1970s by DOE</t>
  </si>
  <si>
    <t>NC, CA, WI</t>
  </si>
  <si>
    <t>Kohler, "Response to Residential Time-of-Use Electricity Rates: How Transferable are the Findings?" RAND Report R-2999, 1983.</t>
  </si>
  <si>
    <t>DWP - Los Angeles Electricity Rate Study</t>
  </si>
  <si>
    <t>CA - DWP</t>
  </si>
  <si>
    <t>Study - Estimate Effects of Electricity Prices on the Poor</t>
  </si>
  <si>
    <t>Estimate effects of price changes on energy use by poor households.</t>
  </si>
  <si>
    <t>Operational since 1975</t>
  </si>
  <si>
    <t>Pricing. Review of Los Angeles experience with a lifeline electricity rate for low income senior citizens. Found small quantity consumers do not necessarily have low incomes and low income consumers do not necessarily use small quantities of electricity.</t>
  </si>
  <si>
    <t>IOU, Customer</t>
  </si>
  <si>
    <t>50 percent discount on first 180 kWh of use per month</t>
  </si>
  <si>
    <t>Lower elasticity for low-usage customers; participants increased usage by 5 kWh/mo</t>
  </si>
  <si>
    <t>Acton, "Electricity Prices and the Poor: What Are the Effects and What Can We Do?" RAND Report P-6456, 1980; Sullivan, "The Los Angeles Senior Citizen Lifeline Electricity Rate," RAND Report R-2278, 1979.</t>
  </si>
  <si>
    <t>Customer, Municipally Owned Utility, DOE</t>
  </si>
  <si>
    <t>Municipally Owned Utility (MOU), Customer</t>
  </si>
  <si>
    <t>Elasticity increased with total monthly usage and more appliances</t>
  </si>
  <si>
    <t>Mitchell, "The Effect of Time-of-Use Rates in the Los Angeles Electricity," RAND Report N-1533, 1980; Acton, "Evaluating Time-of-Day Electricity Rates for Residential Customers," RAND Report R-2509, 1979.</t>
  </si>
  <si>
    <t>Study - Effect of Declining Block Tariffs on Customer Usage</t>
  </si>
  <si>
    <t>Estimate demand elasticities, accounting for appliance holdings and weather</t>
  </si>
  <si>
    <t>1978 study</t>
  </si>
  <si>
    <t>2000 study</t>
  </si>
  <si>
    <r>
      <t>Own-price</t>
    </r>
    <r>
      <rPr>
        <sz val="10"/>
        <rFont val="Arial Narrow"/>
        <family val="2"/>
      </rPr>
      <t xml:space="preserve"> elasticities of 0.35 to 0.70.</t>
    </r>
  </si>
  <si>
    <t>Declining block pricing</t>
  </si>
  <si>
    <t>Acton, "Estimating Residential Electricity Demand Under Declining Block Tariffs," RAND Report P--6203, 1978.</t>
  </si>
  <si>
    <t>Study - Long-run vs. Short-run Price Elasticity</t>
  </si>
  <si>
    <t>Estimate short- and long-run adjustments in energy use to changes in prices</t>
  </si>
  <si>
    <t>1976 study</t>
  </si>
  <si>
    <r>
      <t>Own-price</t>
    </r>
    <r>
      <rPr>
        <sz val="10"/>
        <rFont val="Arial Narrow"/>
        <family val="2"/>
      </rPr>
      <t xml:space="preserve"> elasticity of 0.35 short-run and 0.70 long-run</t>
    </r>
  </si>
  <si>
    <t>1972-1974 data</t>
  </si>
  <si>
    <t>Utilities, Customer</t>
  </si>
  <si>
    <t>Acton, "Residential Demand for Electricity in Los Angeles," RAND Report R-1899, 1976.</t>
  </si>
  <si>
    <t>NC</t>
  </si>
  <si>
    <t>Operational as of 2001</t>
  </si>
  <si>
    <t>Avista - Conservation Incentive Program</t>
  </si>
  <si>
    <t>Provide energy discount during summer to reduce usage during all summer hours</t>
  </si>
  <si>
    <t>Operational in 2001 only</t>
  </si>
  <si>
    <t>WA- Avista</t>
  </si>
  <si>
    <t>Automatic</t>
  </si>
  <si>
    <t>$0.05 per kWh for every kWh reduced beyond 5% (compared to year earlier)</t>
  </si>
  <si>
    <t>49% of customers achieved threshold</t>
  </si>
  <si>
    <t>1991-1993</t>
  </si>
  <si>
    <t>Critical to peak to mid-peak to off-peak price ratio of 21:5:2:1, critical peak price $0.27/kWh</t>
  </si>
  <si>
    <r>
      <t>Substitution</t>
    </r>
    <r>
      <rPr>
        <sz val="10"/>
        <rFont val="Arial Narrow"/>
        <family val="2"/>
      </rPr>
      <t xml:space="preserve"> elasticity of 0.35, critical peak reduction 2.1 kW/cust (42%), total usage reduction of 6.5%</t>
    </r>
  </si>
  <si>
    <t>Peak period 11 a.m. to 8 p.m. summer, 6 a.m. to 10 a.m. winter</t>
  </si>
  <si>
    <t>FL</t>
  </si>
  <si>
    <t>Gulf Power, "Results of the Pilot Residential Advanced Energy Management System," Nov 1994.</t>
  </si>
  <si>
    <t>Pricing. Time-of-use with dispatchable critical peak for limited hours per yr. Market survey found slightly higher income and education levels among volunteers. Over 90% of participants were satisfied with the program and 91% would recommend to a friend.</t>
  </si>
  <si>
    <t>Study - Effect of Providing Feedback</t>
  </si>
  <si>
    <t>Determine effect of providing feedback on total energy consumption.</t>
  </si>
  <si>
    <t>1994 pilot</t>
  </si>
  <si>
    <t>Informational. Participants provided monthly meter reads (normally bills are estimated).</t>
  </si>
  <si>
    <t>Total usage was reduced 10% in comparison to the control group</t>
  </si>
  <si>
    <t>Haakana, "The Effect of Feedback and Focused Advice on Household Energy Consumption," Proceedings ECEEE Summer Study, 1997.</t>
  </si>
  <si>
    <t>Developed model applicable generally</t>
  </si>
  <si>
    <r>
      <t>Own-price</t>
    </r>
    <r>
      <rPr>
        <sz val="10"/>
        <rFont val="Arial Narrow"/>
        <family val="2"/>
      </rPr>
      <t xml:space="preserve"> elasticity of 0.11 summer, 0.13 winter</t>
    </r>
  </si>
  <si>
    <t>Ontario Hydro - Commercial Time-of-Use Pricing</t>
  </si>
  <si>
    <t>Peak demands under 50 kW</t>
  </si>
  <si>
    <t xml:space="preserve">1985-1986 </t>
  </si>
  <si>
    <t>Peak to off-peak ratios of 6:1, 4.5:1, and 3:1.</t>
  </si>
  <si>
    <t>Peak periods ranging from 5 to 12 hours</t>
  </si>
  <si>
    <t>Voluntary, 60% of customers volunteered</t>
  </si>
  <si>
    <t>Ham, "Time-of-Use Prices and Electricity Demand: Allowing for Selection Bias in Experimental Data," RAND Journal 28 (1997)</t>
  </si>
  <si>
    <t>Study - Reliability Effects of Dynamic Pricing</t>
  </si>
  <si>
    <t>Estimate effects of dynamic pricing on reliability</t>
  </si>
  <si>
    <r>
      <t>Own-price</t>
    </r>
    <r>
      <rPr>
        <sz val="10"/>
        <rFont val="Arial Narrow"/>
        <family val="2"/>
      </rPr>
      <t xml:space="preserve"> elasticity of 0.25</t>
    </r>
  </si>
  <si>
    <t>2002 study using CA PX prices in 1999 and 2000</t>
  </si>
  <si>
    <t>Pricing, dynamic. Developed simulation model. Estimated demand response savings of $220 million in 1999, $2.5 billion in 2000. Estimated elasticity of total load exposed to hourly prices at 0.05.PSE estimates flat rate hedging costs at 5-10% of total generation costs.</t>
  </si>
  <si>
    <t>Hirst, "The Financial and Physical Insurance Benefits of Price-Responsive Demand," White Paper, Jan 2002.</t>
  </si>
  <si>
    <t>Vermont - Residential Time-of-Use Rates</t>
  </si>
  <si>
    <t>Operational since 1976</t>
  </si>
  <si>
    <t>VT</t>
  </si>
  <si>
    <t>Peak to off-peak price ratio 6:1</t>
  </si>
  <si>
    <t>Peak period 7 hours long.</t>
  </si>
  <si>
    <t>IOU, meter charge of $2.11 per month  + $25 one-time charge</t>
  </si>
  <si>
    <t>Pricing, time-of-use. There is a significant response to time-of-use rates through appliance purchases.</t>
  </si>
  <si>
    <r>
      <t>Own-price</t>
    </r>
    <r>
      <rPr>
        <sz val="10"/>
        <rFont val="Arial Narrow"/>
        <family val="2"/>
      </rPr>
      <t xml:space="preserve"> elasticity of 0.35.</t>
    </r>
  </si>
  <si>
    <t>Hausman, "Appliance Purchase and Usage Adaptation to a Permanent Time-of-Day Schedule," J of Econometrics 26 (1984)</t>
  </si>
  <si>
    <t>Developed model for a Midwest utility using California data</t>
  </si>
  <si>
    <t>Pricing. Review of literature and analysis. Developed model and estimated responses for a Midwest utility</t>
  </si>
  <si>
    <t>1984 study using data from two experiments conducted by DOE at SCE and DWP</t>
  </si>
  <si>
    <t>Customer, Municipally Owned Utility (MOU), IOU, DOE</t>
  </si>
  <si>
    <t>IOU, MOU</t>
  </si>
  <si>
    <t>CA - DWP &amp; SCE</t>
  </si>
  <si>
    <r>
      <t>Substitution</t>
    </r>
    <r>
      <rPr>
        <sz val="10"/>
        <rFont val="Arial Narrow"/>
        <family val="2"/>
      </rPr>
      <t xml:space="preserve"> elasticity of 0.13</t>
    </r>
  </si>
  <si>
    <t>Peak to off-peak price ratio 1.5:1</t>
  </si>
  <si>
    <t>Peak period 11 a.m. to 10 p.m.</t>
  </si>
  <si>
    <t>Aigner, "Estimation of Time-of-Use Pricing Response in the Absence of Experimental Data," J. of Econometrics 26 (1984)</t>
  </si>
  <si>
    <t>SCE - Electricity Rate Experiment</t>
  </si>
  <si>
    <t>1979-1981 pilot</t>
  </si>
  <si>
    <t>Peak to off-peak price ratios varied from 9:1 to 2:1.</t>
  </si>
  <si>
    <t>Peak to off-peak ratios from 2.5:1 to 1.5:1</t>
  </si>
  <si>
    <t xml:space="preserve">Determine price response to residential time-of-use prices. Customer responses depended on appliance holdings, weather. </t>
  </si>
  <si>
    <t>Pricing, time-of-use. Volunteers had same on-peak usage as non-volunteers.</t>
  </si>
  <si>
    <t>Single rate test</t>
  </si>
  <si>
    <t>Multiple rates test</t>
  </si>
  <si>
    <t>Peak to off-peak ratio of 2:1</t>
  </si>
  <si>
    <t>Elasticity of 0.26, 10% reduction in peak usage.</t>
  </si>
  <si>
    <t>Peak period noon to 6 p.m.</t>
  </si>
  <si>
    <t>1985-1986 pilot, operational since 1984</t>
  </si>
  <si>
    <t>1983-1984 pilot, operational since 1984</t>
  </si>
  <si>
    <t>IOU; monthly charge of $3.00</t>
  </si>
  <si>
    <t>Peak period noon to 6 p.m. and 2 p.m. to 8 p.m. (pilot only)</t>
  </si>
  <si>
    <t>Pricing, time-of-use. Volunteers had more appliances and larger homes, liked ability to control bills, shifted clothes, dishwashing; aversion to peak ending after 6 p.m.</t>
  </si>
  <si>
    <t>Keane, "Voluntary Residential Time-of-Use Rates," IEEE Transactions on Power Systems 3:4 (1988)</t>
  </si>
  <si>
    <t>Estimated elasticity for households in Denmark</t>
  </si>
  <si>
    <t>1996 data</t>
  </si>
  <si>
    <t>Denmark</t>
  </si>
  <si>
    <t>Pricing. Analysis of households in Denmark. Found consumption depends linearly on household budget, demand for electricity separate from demand for gas.</t>
  </si>
  <si>
    <r>
      <t>Own-price</t>
    </r>
    <r>
      <rPr>
        <sz val="10"/>
        <rFont val="Arial Narrow"/>
        <family val="2"/>
      </rPr>
      <t xml:space="preserve"> non-TOU elasticity of 0.28</t>
    </r>
  </si>
  <si>
    <t>Leth-Petersen, "Micro Evidence on Household Energy Consumption," Proceedings ECEEE Summer Study, 2001.</t>
  </si>
  <si>
    <t>2000 Survey</t>
  </si>
  <si>
    <t>Power Perceptions, "The Energy Consumer, A Survey of Residential Electricity Consumers," Aug 2000.</t>
  </si>
  <si>
    <t>Pricing, time-of-use. Found 43% interested in time-of-use pricing in U.S., 47% interested in California; 60% of Californians interested in checking energy usage on the Internet or by automated telephone</t>
  </si>
  <si>
    <t>PSE-Smart Thermostat Test</t>
  </si>
  <si>
    <t>"Thermostat Control: Sophisticated and Successful," AESP Strategies, Summer 2001.</t>
  </si>
  <si>
    <t>$100, less $2 per override</t>
  </si>
  <si>
    <t>Peak demand reduction of 0.33 kW per customer (10-40%)</t>
  </si>
  <si>
    <t>Showalter, "Highlights of Demand-Response Innovations of IOUs in Washington State," Presented at FERC-DOE Demand Response Conference, Feb 2002.</t>
  </si>
  <si>
    <t>Study - Survey of Utility Advanced Metering Deployments</t>
  </si>
  <si>
    <t xml:space="preserve">Determine advanced meteringf installations across U.S. 61% of utilities plan to automate all meters (includes AMR only). </t>
  </si>
  <si>
    <t>Issues include billing and settlement</t>
  </si>
  <si>
    <t>Some AMR only, some advanced metering</t>
  </si>
  <si>
    <t>Chartwell, "AMR Report 2002," Sep 2002.</t>
  </si>
  <si>
    <t>IOU, all-in cost dropped from $160 in 2000 to $134 in 2002</t>
  </si>
  <si>
    <t>Peak to off-peak ratios of 1.5:1 to 2.1:1.</t>
  </si>
  <si>
    <t>Peak periods 10 and 12 hours long</t>
  </si>
  <si>
    <t>$100 per yr incentive payment, four peak to off-peak ratios up to 9:1</t>
  </si>
  <si>
    <t>Pricing, time-of-use.Customer shifting on critical peak days is often relatively higher than normal days. Savings would cover deployment of metering to all customers.</t>
  </si>
  <si>
    <t>Pricing, real-time pricing. Found that at critical peak times, a 1% demand reduction can lead to a 10% reduction in wholesale prices and a 5% demand reduction can cut wholesale prices in half. Says exact form of pricing is of less importance than that some form of demand response is added to California markets.</t>
  </si>
  <si>
    <t>Universal implementation of advanced meters.</t>
  </si>
  <si>
    <t>Pricing, dynamic. Estimated benefits would exceed the costs. Approved by CPUC for above 100 kW customers, seeking more data on smaller customers.</t>
  </si>
  <si>
    <t>Aigner, "Measuring Peak Load Pricing Response from Experimental Data," J of Business &amp; Economic Statistics, 2 (1984), Lillard, "Time-of-Day Electiricy Consumption Response to Temperature and Air Conditioning," J of Business &amp; Economic Statistics, 2 (1984)</t>
  </si>
  <si>
    <r>
      <t xml:space="preserve">Substitution </t>
    </r>
    <r>
      <rPr>
        <sz val="10"/>
        <rFont val="Arial Narrow"/>
        <family val="2"/>
      </rPr>
      <t>elasticity avg 0.05, avg peak reductions of 12%, overall avg conservation of 5%</t>
    </r>
  </si>
  <si>
    <t>Utilities survey and analysis. Over 3 million meters installed in 2001 able to support dynamic pricing (cumulative 10 million)</t>
  </si>
  <si>
    <t>Participant Elasticity</t>
  </si>
  <si>
    <t>1994 implementa- tion</t>
  </si>
  <si>
    <t>Remote control switch wired to central A/C</t>
  </si>
  <si>
    <t>Remote control switch wired to electric W/H</t>
  </si>
  <si>
    <t>Remote control switch on electric W/H</t>
  </si>
  <si>
    <t>Customers given smart thermostat for automatic A/C control during peak hours</t>
  </si>
  <si>
    <r>
      <t xml:space="preserve">Own-price </t>
    </r>
    <r>
      <rPr>
        <sz val="10"/>
        <rFont val="Arial Narrow"/>
        <family val="2"/>
      </rPr>
      <t xml:space="preserve">elasticities from 0.46 to 0.66 for peak. </t>
    </r>
    <r>
      <rPr>
        <b/>
        <sz val="10"/>
        <rFont val="Arial Narrow"/>
        <family val="2"/>
      </rPr>
      <t>Substitution</t>
    </r>
    <r>
      <rPr>
        <sz val="10"/>
        <rFont val="Arial Narrow"/>
        <family val="2"/>
      </rPr>
      <t xml:space="preserve"> elasticities from 0.20 to 0.50. Peak usage dropped by 23%; total usage dropped by 5%</t>
    </r>
  </si>
  <si>
    <t>Customers notified day ahead of critical peaks via display on electric meter (indoors)</t>
  </si>
  <si>
    <t>Remote control switch wired to A/C</t>
  </si>
  <si>
    <t>$8.60/kW of promised load reduction, summer only</t>
  </si>
  <si>
    <t xml:space="preserve">Emergency, utility can reduce A/C load by remotely raising thermostat settings 2-4 degrees (tested 41 occasions). Just over 5% of customers overrode the automatic control during a heat wave. </t>
  </si>
  <si>
    <t>Pricing, time-of-use. Found that customers respond consistently to price signals. Appliance holdings, customer characteristics, and climate have a much small affect than the price differential. Peak day response was same as average day response.</t>
  </si>
  <si>
    <t>PSE - Conservation Incentive Program</t>
  </si>
  <si>
    <t>$0.05 per kWh for every kWh reduced beyond 10% (compared to year earlier)</t>
  </si>
  <si>
    <t>27% of customers achieved threshold</t>
  </si>
  <si>
    <t>PacifiCorp - Conservation Incentive Program</t>
  </si>
  <si>
    <t xml:space="preserve">OR </t>
  </si>
  <si>
    <t>10% credit for reduction beyond 10% and 20% for 20% (compared to year earlier)</t>
  </si>
  <si>
    <t>24% of customers received 10% and 16% received 20%</t>
  </si>
  <si>
    <t>PSE-Personal Energy Management Program</t>
  </si>
  <si>
    <t xml:space="preserve">Pricing, time-of-use. Prices and weather were the most important variables. Appliances, income, and demographics did not affect price response. </t>
  </si>
  <si>
    <t>Pricing, time-of-use. Gross benefits of TOU pricing totaled between $0.60 and $5.40 per customer per month, compared to average rates of 3.45 cents per kWh at the time.</t>
  </si>
  <si>
    <t xml:space="preserve">Pricing. Time-of-use plus dispatchable critical peak up to 60 hours per yr. Gross benefits averaged $11.20 per customer per month. 97% of customers would stay on program if allowed. </t>
  </si>
  <si>
    <t>Pricing, time-of-use. Customers preferred time-of-use prices to declining block rates. "Long-run elasticities should be substantially larger than short-run elasticities," according to Daniel McFadden, Nobel Laureate, commenting on the results of the CT experiment.</t>
  </si>
  <si>
    <t>Pricing, time-of-use.</t>
  </si>
  <si>
    <t xml:space="preserve">Pricing. Time-of-use with dispatchable critical peak up to 400 hours per yr. Three day types (critical, average, low) and two periods (peak, off-pk) per day. </t>
  </si>
  <si>
    <t>Pricing, usage curtailment credit.</t>
  </si>
  <si>
    <t>Pricing, time-of-use. The pattern of computed elasticities is about the same.</t>
  </si>
  <si>
    <t xml:space="preserve">Pricing, time-of-use, Found that customers respond consistently to price signals. </t>
  </si>
  <si>
    <t>Pricing, time-of-use. Found between 31 and 41% rated time-of-use rates as highly advantageous, depending on savings expectations (0-10%).</t>
  </si>
  <si>
    <t>Pricing. Estimated own-price elasticities. Found that changes over the long run in appliance holdings and usage patterns will result in larger elasticities than estimated in this study.</t>
  </si>
  <si>
    <t>Pricing, time-of-use. Studied CT experiment, with morning and evening peak periods. "Morning peak is considerably smaller and smoother for experimentals than controls and the sharp evening peak of controls is postponed until after the evening peak periods."</t>
  </si>
  <si>
    <t>Pricing, time-of-use. Literature survey and analysis</t>
  </si>
  <si>
    <t xml:space="preserve">Pricing. Estimated own-price elasticities. </t>
  </si>
  <si>
    <t>Cents per kWh: 10.1 peak, 3.4 mid-peak, 0.4 off-peak; critical peak  $0.29/kWh</t>
  </si>
  <si>
    <r>
      <t>Own-price</t>
    </r>
    <r>
      <rPr>
        <sz val="10"/>
        <rFont val="Arial Narrow"/>
        <family val="2"/>
      </rPr>
      <t xml:space="preserve"> elasticities avg 0.22, peak demand reductions avg 21%, total usage reductions avg 7%</t>
    </r>
  </si>
  <si>
    <t>Compare elasticity and other results from multiple sources</t>
  </si>
  <si>
    <t>Price response generally higher for customers with more appliances.</t>
  </si>
  <si>
    <t>U.S., France</t>
  </si>
  <si>
    <t>Critical peak, peak, mid-peak, and off-peak prices</t>
  </si>
  <si>
    <t>Pricing, time-of-use and critical peak. Literature survey and analysis. Benefit-cost study of three large U.S. utilities concludes that implementing residential dynamic pricing is highly cost-effective, with NPVs from $333 million to $721 million.</t>
  </si>
  <si>
    <r>
      <t xml:space="preserve">Own-price </t>
    </r>
    <r>
      <rPr>
        <sz val="9"/>
        <rFont val="Arial Narrow"/>
        <family val="2"/>
      </rPr>
      <t>elasticity of 0.33 during peak.</t>
    </r>
    <r>
      <rPr>
        <b/>
        <sz val="9"/>
        <rFont val="Arial Narrow"/>
        <family val="2"/>
      </rPr>
      <t xml:space="preserve"> </t>
    </r>
    <r>
      <rPr>
        <sz val="9"/>
        <rFont val="Arial Narrow"/>
        <family val="2"/>
      </rPr>
      <t>Peak demand reduction of 5% with 3% drop in total consumption</t>
    </r>
  </si>
  <si>
    <t>Brattle Group, "PSE's Personal Energy Management Program: A Preliminary Assessment of Load Shift," Aug 2001; Gullekson/Hirst, "Direct Testimony 2001 PSE Rate Case," Nov 2001.</t>
  </si>
  <si>
    <t>SRP - Residential Time-of-Use Program</t>
  </si>
  <si>
    <t>Determine price response to time-of-use pricing</t>
  </si>
  <si>
    <t>Pricing, time-of-use</t>
  </si>
  <si>
    <t>Operational</t>
  </si>
  <si>
    <r>
      <t>Own-price</t>
    </r>
    <r>
      <rPr>
        <sz val="10"/>
        <rFont val="Arial Narrow"/>
        <family val="2"/>
      </rPr>
      <t xml:space="preserve"> elasticity of 0.28.</t>
    </r>
  </si>
  <si>
    <t>Kirkeide, "Reducing Power Capacity Requirements Using Two-Period Time-of-Use Rates with Ten Hour Peak Periods," Master's Thesis, Arizona State University, 1989.</t>
  </si>
  <si>
    <t>Peak period 1 p.m. to 8 p.m. summer, 5-9 a.m. and 5-9 p.m. winter</t>
  </si>
  <si>
    <t>MOU; $3.47 per month charge to customer for meter</t>
  </si>
  <si>
    <t>Peak to off-peak ratio of 4.4:1 in summer, 1.1:1 in winter</t>
  </si>
  <si>
    <t>Critical peak/peak periods ranged from 3 to 12 hours in length</t>
  </si>
  <si>
    <t>100,000+</t>
  </si>
  <si>
    <t>2002 study using data from over 20 pilots and programs in the U.S. and abroad conducted from 1975 to 2000.</t>
  </si>
  <si>
    <t>Time-of-use meter, interval meter for critical peak</t>
  </si>
  <si>
    <t>Faruqui, "The Value of Dynamic Pricing in Mass Markets," Electricity Journal, Jul 2002.</t>
  </si>
  <si>
    <t>Gulf Power - Residential Time-of-Use and Critical Peak Pricing with Automation</t>
  </si>
  <si>
    <r>
      <t>Substitution</t>
    </r>
    <r>
      <rPr>
        <sz val="10"/>
        <rFont val="Arial Narrow"/>
        <family val="2"/>
      </rPr>
      <t xml:space="preserve"> elasticity of 0.35, critical peak reduction 0.96 kW/cust (48%), total usage reduction 4.8% </t>
    </r>
  </si>
  <si>
    <t>Pricing. Time-of-use with dispatchable critical peak for up to 1% of hours per yr.</t>
  </si>
  <si>
    <t>IOU; customers pay $5/mo for equipment</t>
  </si>
  <si>
    <r>
      <t>Substitution</t>
    </r>
    <r>
      <rPr>
        <sz val="10"/>
        <rFont val="Arial Narrow"/>
        <family val="2"/>
      </rPr>
      <t xml:space="preserve"> elasticities for resl TOU avg 0.14 (equals 0.25 </t>
    </r>
    <r>
      <rPr>
        <b/>
        <sz val="10"/>
        <rFont val="Arial Narrow"/>
        <family val="2"/>
      </rPr>
      <t>own-price</t>
    </r>
    <r>
      <rPr>
        <sz val="10"/>
        <rFont val="Arial Narrow"/>
        <family val="2"/>
      </rPr>
      <t xml:space="preserve">); comml </t>
    </r>
    <r>
      <rPr>
        <b/>
        <sz val="10"/>
        <rFont val="Arial Narrow"/>
        <family val="2"/>
      </rPr>
      <t xml:space="preserve">own-price </t>
    </r>
    <r>
      <rPr>
        <sz val="10"/>
        <rFont val="Arial Narrow"/>
        <family val="2"/>
      </rPr>
      <t>avg 0.03; total usage drop 2.8%</t>
    </r>
  </si>
  <si>
    <t>Study - Estimate Residential Energy Elasticity</t>
  </si>
  <si>
    <t>Developed model applicable to California</t>
  </si>
  <si>
    <t>2000 study using data from 1983-1997</t>
  </si>
  <si>
    <t>Customer, IOU, CEC</t>
  </si>
  <si>
    <r>
      <t>Own-price</t>
    </r>
    <r>
      <rPr>
        <sz val="10"/>
        <rFont val="Arial Narrow"/>
        <family val="2"/>
      </rPr>
      <t xml:space="preserve"> non-TOU elasticity of 0.25</t>
    </r>
  </si>
  <si>
    <t>Pricing. Review of literature and analysis. Estimated short- and long-run elasticities using a panel of California counties. Results consistent using two different modeling approaches.</t>
  </si>
  <si>
    <t>Garcia-Cerrutti, "Estimating Elasticities of Residential Energy Demand from Panel County Data," Resource and Energy Economics 22 (2000) .</t>
  </si>
  <si>
    <t>California - 20/20 Program</t>
  </si>
  <si>
    <t xml:space="preserve">Operational in 2001 </t>
  </si>
  <si>
    <t xml:space="preserve">CA </t>
  </si>
  <si>
    <t>20% credit for reduction beyond 20% (compared to year earlier)</t>
  </si>
  <si>
    <t>Provide summer-time energy discount to reduce demand during all hrs (resl) or peak hrs (comml)</t>
  </si>
  <si>
    <t>None</t>
  </si>
  <si>
    <t>Pricing. Found 21% of customers normally have 20% lower usage year-to-year, but 16% normally increased by 20%. 20/20 accounted for 80% of peak reduction in state.</t>
  </si>
  <si>
    <t>33% of resl reached goal, 26% of comml; peak reduced 6.7% overall</t>
  </si>
  <si>
    <t>3,360 MW</t>
  </si>
  <si>
    <t>$286 million</t>
  </si>
  <si>
    <t>Goldman, "California Load Reductions during the Electricity Crisis," LBL Report LBNL-49733, May 2002.</t>
  </si>
  <si>
    <t>Pricing, dynamic. Estimated that highest market prices would be 24 cents per kWh with demand response vs. 87 cents without. Average spot prices declined between 3.2% and 4.5%. Peak load declined by 3.2%. Total energy consumption declined by 0.7%. NOx emissions declined by 4%, other emissions by 1-2%.</t>
  </si>
  <si>
    <t>Emergency, interruption. Value of Service estimates for a 1 hr interruption on a summer afternoon: residential $3.97/kWh, commercial $52.61/kWh, industrial $19.14/kWh, agricultural $8.93/kWh.  Recommends more demand response, time-of-use, and real-time pricing.</t>
  </si>
  <si>
    <t>Pricing, time-of-use. Volunteers have pro-conservation attitudes;  52% of volunteers expected to save money;  less than one-fourth could correctly identify their peak price ratio; and volunteers had the same on-peak usage as non-volunteers and more off-peak usage.</t>
  </si>
  <si>
    <t>Pricing, time-of-use. Surveyed over 50 U.S. utilities</t>
  </si>
  <si>
    <t>Pricing, time-of-use. Surveyed over 30 U.S. utilities. Estimated 15% of customers would sign up for voluntary opt-in residential time-of-use rates with aggressive marketing.</t>
  </si>
  <si>
    <t>IOU, Customer, EPRI</t>
  </si>
  <si>
    <t>Baladi, "Voluntary Time-of-Use Customer Participation," EPRI Load Management Conference, May 1994; EPRI, "Innovators with EPRI Technology," May 1994.</t>
  </si>
  <si>
    <t>Emergency: customer reduces peak load when notified by utility</t>
  </si>
  <si>
    <t>IL</t>
  </si>
  <si>
    <t>Customer must agree to curtail 5 kW or 10% of last year's peak demand, whichever is greater</t>
  </si>
  <si>
    <t>ComEd - Commercial Customer Voluntary Load Reduction Program</t>
  </si>
  <si>
    <t>540 MW</t>
  </si>
  <si>
    <t>180 kW per customer peak reduction (includes customers above 200 kW)</t>
  </si>
  <si>
    <t xml:space="preserve">IOU </t>
  </si>
  <si>
    <t>Goldman, "Customer Load Participation in Wholesale Markets," Presented at FERC-DOE Demand Response Conference, Feb 2002 (DRAFT)</t>
  </si>
  <si>
    <t>Study - Comparison of Multiple Elasticity Studies</t>
  </si>
  <si>
    <t>Compare elasticity results from multiple sources</t>
  </si>
  <si>
    <t xml:space="preserve">2001 study </t>
  </si>
  <si>
    <t>Customer, IOU, DOE, FTC</t>
  </si>
  <si>
    <t>Mandatory and voluntary</t>
  </si>
  <si>
    <t>Pricing. Review of literature covering over 100 non-TOU elasticity studies and 23, mostly commercial, dynamic pricing elasticity studies.</t>
  </si>
  <si>
    <t>Mostly U.S., some inter- national</t>
  </si>
  <si>
    <t>Lafferty, "Demand Responsiveness in Electricity Markets," Presented at FERC-DOE Demand Response Conference, Feb 2002.</t>
  </si>
  <si>
    <t>WPS - Electricity Rate Experiment</t>
  </si>
  <si>
    <t>WI</t>
  </si>
  <si>
    <t>Caves, "Time-of-Use Rates for Residential Electric Service: Results from the Wisconsin Experiment," Public Utilities Fortnightly, Mar 17, 1983.</t>
  </si>
  <si>
    <t>Peak period varied from 6 to 12 hours long.</t>
  </si>
  <si>
    <t>Peak to off-peak price ratios 8:1 to 2:1.</t>
  </si>
  <si>
    <t>Reduced peak usage 31% on critical peak days; total usage dropped as well.</t>
  </si>
  <si>
    <t>Midwest Power Systems - Electricity Rate Study</t>
  </si>
  <si>
    <t>Determine price response to residential time-of-use prices; compare volunteers with non-volunteers</t>
  </si>
  <si>
    <t xml:space="preserve">IOU, Customer </t>
  </si>
  <si>
    <t>Pricing, time-of-use.Volunteers did not differ from non-volunteers in peak usage or appliance ownership prior to time-of-use pricing. Ownership of major appliances (dishwasher, A/C) increases peak reductions.</t>
  </si>
  <si>
    <t>1991-1992</t>
  </si>
  <si>
    <t xml:space="preserve">IA </t>
  </si>
  <si>
    <t>Elasticity increased with total monthly usage and more appliances. Avg 24% peak reduction, 28% on critical peak days</t>
  </si>
  <si>
    <t>Tellus Institute, "Can We Get There From Here? The Challenge of Restructuring the Electricity Industry so that We Can All Benefit," White Paper, April 1996.</t>
  </si>
  <si>
    <t>GPU - Residential Time-of-Use and Critical Peak Pricing with Automation</t>
  </si>
  <si>
    <t>PA, NJ</t>
  </si>
  <si>
    <t xml:space="preserve">Study - Effects of Residential Dynamic Pricing </t>
  </si>
  <si>
    <t>Peak period from 10 a.m. to 6 p.m.</t>
  </si>
  <si>
    <t>55 million</t>
  </si>
  <si>
    <t>Savings $18.8 billion/yr across U.S.</t>
  </si>
  <si>
    <t>Savings from $0.3 to $1.2 billion/yr</t>
  </si>
  <si>
    <t>Pricing, time-of-use. Literature survey and analysis. Shifting assumed to be 50% of clothes washing, dishwashing, pool pumps, 50% of customers increase thermostat by 2 degrees during peak</t>
  </si>
  <si>
    <t xml:space="preserve">Estimated 4.2% peak demand reduction, 3.7% usage reduction </t>
  </si>
  <si>
    <t>Analyzed results at 50% of customers participating using PROSYM.</t>
  </si>
  <si>
    <t>Willig, "Effective Deregulation of Residential Electric Service," White Paper, Dec 2001.</t>
  </si>
  <si>
    <t>U.K. - Domestic Tariffs Experiment</t>
  </si>
  <si>
    <t>Electricity Assn, five Regional Electricity Companies (REC)</t>
  </si>
  <si>
    <t>REC</t>
  </si>
  <si>
    <t>1989-1990</t>
  </si>
  <si>
    <t>Determine price response to residential time-of-use prices with critical peaks</t>
  </si>
  <si>
    <t>Critical peak (avg) to peak to off-peak price ratio of 14:4:1; highest price $0.60/kWh</t>
  </si>
  <si>
    <t>Peak period 7:30 a.m. to 8 p.m., critical peak 4 p.m. to 7 p.m.</t>
  </si>
  <si>
    <t>22 million</t>
  </si>
  <si>
    <t>Allera, "Domestic Customer Response to a Multi-Rate Tariff," Proceedings Seventh International Conference on Metering and Tariffs for Electricity Supply," 1992.</t>
  </si>
  <si>
    <t>Pricing, time-of-use with fixed critical peak hours (250 per yr), 77% of participants would choose to stay on the program</t>
  </si>
  <si>
    <r>
      <t>Own-price</t>
    </r>
    <r>
      <rPr>
        <sz val="10"/>
        <rFont val="Arial Narrow"/>
        <family val="2"/>
      </rPr>
      <t xml:space="preserve"> elasticity avg of 0.3. Reduced peak usage 40% (0.5 kW) on critical peak days; total usage dropped as well.</t>
    </r>
  </si>
  <si>
    <t>Finland - Critical Peak Pricing Experiment</t>
  </si>
  <si>
    <t>Determine price response to residential and commercial critical peak prices</t>
  </si>
  <si>
    <t>1988-1989</t>
  </si>
  <si>
    <t>Finland</t>
  </si>
  <si>
    <t>Critical peak to off-peak price ratio 12:1</t>
  </si>
  <si>
    <t>Resl avg 24% reduction in peak demand, 3% reduction in total annual consumption; comml avg 5% peak reduction.</t>
  </si>
  <si>
    <t>Critical peak hours 7 a.m. to 10 a.m. and 4 p.m. to 8 p.m.</t>
  </si>
  <si>
    <t>Pricing, time-of-use with dispatchable critical peak period of 100 to 180 hrs per yr. 70% of participants would choose to stay on the rates.</t>
  </si>
  <si>
    <t>Interval meter, display device with red light indicating critical peak rate is in effect</t>
  </si>
  <si>
    <t>Kallio, "Research on Real-Time Pricing of Electricity," Proceedings Seventh International Conference on Metering and Tariffs for Electricity Supply," 1992.</t>
  </si>
  <si>
    <t>1990-1991, 645 customers</t>
  </si>
  <si>
    <t>IN, OH, VA</t>
  </si>
  <si>
    <t>Pricing, time-of-use rates. Dispatchable critical peak up to 176 hours per yr. 95% of customers were satisfied.</t>
  </si>
  <si>
    <t>59% peak demand reduction, 1.5-2.0 kW per customer; no change in annual energy use</t>
  </si>
  <si>
    <t>WA</t>
  </si>
  <si>
    <t xml:space="preserve">WA </t>
  </si>
  <si>
    <t>Voluntary opt-out, change to opt-in June 2002</t>
  </si>
  <si>
    <t xml:space="preserve">Peak period is 6 a.m. to 10 a.m. and 5 p.m. to 9 p.m., mid-peak is 10 a.m. to 5 p.m.
</t>
  </si>
  <si>
    <t>Peak to mid-peak to off-peak ratio of 1.2:1:0.9. Mid-peak price and flat tariff equal.</t>
  </si>
  <si>
    <t>IOU; $1 per meter per month charge to customer</t>
  </si>
  <si>
    <t>Pricing, time-of-use. 89% of customers satisfied.</t>
  </si>
  <si>
    <t>410,000 residential for information, 300,000 for TOU pricing, 20,000 commercial TOU</t>
  </si>
  <si>
    <t>Reduce peak load during critical peak hours</t>
  </si>
  <si>
    <t>Must have central A/C</t>
  </si>
  <si>
    <t>Operational since 1999</t>
  </si>
  <si>
    <t>Free Internet-based thermostat plus resl: one-time $25 payment, comml $50</t>
  </si>
  <si>
    <t>Critical peak hours 2 p.m. to 6 p.m.</t>
  </si>
  <si>
    <t>Peak demand reduction of 0.65 kW per customer</t>
  </si>
  <si>
    <t>Smart thermostat</t>
  </si>
  <si>
    <t>$200 per thermostat one-time plus marketing and admin costs</t>
  </si>
  <si>
    <t>The C Three Group, "Load Management," 2001.</t>
  </si>
  <si>
    <t>LIPA - Smart Thermostat Program "EDGE"</t>
  </si>
  <si>
    <t>up to 32,500</t>
  </si>
  <si>
    <t>Emergency, utility can reduce A/C load by remotely raising thermostat settings for up to 28 hours per year. Up to 25% of customers overrode the automatic control during a heat wave. LIPA relies on "good will" of customers. No ongoing payments were made.</t>
  </si>
  <si>
    <r>
      <t xml:space="preserve">Substitution </t>
    </r>
    <r>
      <rPr>
        <sz val="10"/>
        <rFont val="Arial Narrow"/>
        <family val="2"/>
      </rPr>
      <t>elasticity of 0.37, 21% reduction in peak usage.</t>
    </r>
  </si>
  <si>
    <t xml:space="preserve">Determine price response to residential time-of-use prices. Customer responses depended on appliance holdings and weather. </t>
  </si>
  <si>
    <t>Data show volunteers have same peak use as non-volunteers prior to TOU rates.</t>
  </si>
  <si>
    <t>Study - Estimate Effects of Information on Electricity Use</t>
  </si>
  <si>
    <t>Estimate effects of providing energy advice and usage information on energy consumption.</t>
  </si>
  <si>
    <t>Studies conducted 1995-1997</t>
  </si>
  <si>
    <t>Social welfare agencies, Customers</t>
  </si>
  <si>
    <t>Social agencies</t>
  </si>
  <si>
    <t>Pricing and informational. Participants provided meter readings and other energy advice. Participants have time-based electricity rates.</t>
  </si>
  <si>
    <t>Information resulted in reductions in total usage of around 10%.</t>
  </si>
  <si>
    <t>Off-peak hours are during the night.</t>
  </si>
  <si>
    <t>Darby, "Energy Advice - What is It Worth," Proceedings ECEEE Summer Study, 1999.</t>
  </si>
  <si>
    <t>Study - Summary of Real-Time Pricing Research</t>
  </si>
  <si>
    <t>Article with examples from various real-time pricing studies.</t>
  </si>
  <si>
    <t>Programs going back to 1985</t>
  </si>
  <si>
    <t>CA, NC, GA, TN, MO, MN, Canada</t>
  </si>
  <si>
    <t>Hourly pricing, one- and two-part RTP tariffs</t>
  </si>
  <si>
    <t>Elasticities range from 0 to over 0.30; 17% critical peak demand reduction</t>
  </si>
  <si>
    <t>Pricing, real-time pricing. Literature survey and analysis. Many customers willing to pay a premium for flat pricing; others desire RTP. Outage costs to Californians estimated at $12-18 billion annually. Numerous RTP tariff and program design issues are explored.</t>
  </si>
  <si>
    <t>Faruqui, "The Barriers to Real-Time Pricing," Public Utilities Fortnightly, July 15, 2002.</t>
  </si>
  <si>
    <t>Price response generally higher for high use customers.</t>
  </si>
  <si>
    <t>A.00-07-055</t>
  </si>
  <si>
    <t>1.2 million</t>
  </si>
  <si>
    <t xml:space="preserve">SDG&amp;E - Systemwide Advanced Metering Proposal to CPUC </t>
  </si>
  <si>
    <t>2000 analysis and filing</t>
  </si>
  <si>
    <t>Pricing, time-of-use. Literature survey and analysis. Found that customers respond consistently to price signals. TOU rates generally reduce peak demand as well as daily usage. Elasticities may be transferred between utility service areas.</t>
  </si>
  <si>
    <t>CA-DWP, CA-SCE, AK, CT, NC, OH, RI, AZ, OK, WI, Puerto Rico</t>
  </si>
  <si>
    <t>Faruqui, "The Residential Demand for Electricity by Time-of-Use: A Survey of Twelve Experiements with Peak Load Pricing," Energy 8 (1983)</t>
  </si>
  <si>
    <t>1983 study using data from 12 pricing experiments across the U.S. conducted from 1975 to 1981</t>
  </si>
  <si>
    <t>Program Name</t>
  </si>
  <si>
    <t xml:space="preserve">Estimated Resources Delivered </t>
  </si>
  <si>
    <t>Cost per MW</t>
  </si>
  <si>
    <t>Funding Source</t>
  </si>
  <si>
    <t>Working Group 3 - Small Commercial &amp; Residential Customers</t>
  </si>
  <si>
    <t>Status &amp; History</t>
  </si>
  <si>
    <t>Parties Involved</t>
  </si>
  <si>
    <t>Hardware &amp; Software Required</t>
  </si>
  <si>
    <t>Voluntary vs. Mandatory</t>
  </si>
  <si>
    <t>Voluntary</t>
  </si>
  <si>
    <t># of Customers Participating</t>
  </si>
  <si>
    <t>Region</t>
  </si>
  <si>
    <t>Customer, IOU</t>
  </si>
  <si>
    <t>Incentive</t>
  </si>
  <si>
    <t>IOU</t>
  </si>
  <si>
    <t>Meter Ownership and Cost</t>
  </si>
  <si>
    <t>Load Shape</t>
  </si>
  <si>
    <t>Program Goals</t>
  </si>
  <si>
    <t>Pilot History     (if any)</t>
  </si>
  <si>
    <t>Reference</t>
  </si>
  <si>
    <t>http://www.puc.state.mn.us/electric/rate%20design%20overview%207-30-01.pdf</t>
  </si>
  <si>
    <t>Xcel Energy - Energy Controlled Service (Non Demand Metered)</t>
  </si>
  <si>
    <t>Operational since 1981</t>
  </si>
  <si>
    <t>During interruption, customer must have non electric space heating source, and water heater must be large enough not to require recharging during control period</t>
  </si>
  <si>
    <t>Xcel Energy-Savers' Switch</t>
  </si>
  <si>
    <t>Operational since 1980</t>
  </si>
  <si>
    <t>Operational since 1993</t>
  </si>
  <si>
    <t>Operational since 1990</t>
  </si>
  <si>
    <t>Reduce peak load year round during peak hours</t>
  </si>
  <si>
    <t>Real time information operational since December 2000, TOU pricing operational since April 2001</t>
  </si>
  <si>
    <t>TOU pricing is a pilot program</t>
  </si>
  <si>
    <t>Pricing/ Tariffs</t>
  </si>
  <si>
    <t>Xcel-MN, MI, ND, SD, WI</t>
  </si>
  <si>
    <t>Voluntary opt-out</t>
  </si>
  <si>
    <t>Ontario Hydro - Residential Time-of-Use Pricing</t>
  </si>
  <si>
    <t>Determine effect of time-of-use pricing</t>
  </si>
  <si>
    <t>1982-1988 pilot</t>
  </si>
  <si>
    <t xml:space="preserve">Customer, Municipally Owned Utility (MOU) </t>
  </si>
  <si>
    <t>Canada - Ontario</t>
  </si>
  <si>
    <t>Voluntary opt-out (8% opted out)</t>
  </si>
  <si>
    <t>Pricing, time-of-use. Customers opting out had the same peak to off-peak ratio as customers remaining in the program</t>
  </si>
  <si>
    <t>Peak periods ranging from 5 to 16 hours</t>
  </si>
  <si>
    <t>Peak to off-peak ratios as high as 12:1</t>
  </si>
  <si>
    <t>Peak reductions averaged about 4%</t>
  </si>
  <si>
    <t>Mountain, "Some Initial Evidence of Canadian Responsiveness to Time-of-Use Electricity Rates," Resource and Energy Economics, 17 (1995)</t>
  </si>
  <si>
    <t>In survey, 63% of customers are somewhat to definitely likely to sign up for a TOU rate</t>
  </si>
  <si>
    <t>Overall Impact/ Success</t>
  </si>
  <si>
    <t>Season- ality</t>
  </si>
  <si>
    <t>Marketing Responsi- bility</t>
  </si>
  <si>
    <t>Cost Allo- cation</t>
  </si>
  <si>
    <t>Interval meter</t>
  </si>
  <si>
    <t>General rates</t>
  </si>
  <si>
    <t>Winter heating months</t>
  </si>
  <si>
    <t>Year round</t>
  </si>
  <si>
    <t>50% discount on energy charges for interruptible load</t>
  </si>
  <si>
    <t>IOU; no extra charge to customer for meter</t>
  </si>
  <si>
    <t>Separate meter for interrupted loads; remote control interrupter</t>
  </si>
  <si>
    <t>Provide full-time energy discount to reduce demand during critical peaks</t>
  </si>
  <si>
    <t>Provide summer-time energy discount to reduce demand during critical peaks</t>
  </si>
  <si>
    <t>Remote control switch wired to central air conditioner</t>
  </si>
  <si>
    <t>Resl: 15% discount on electric energy charges Jun-Sep; Comml: $5 per kW installed A/C capacity Jun-Sep</t>
  </si>
  <si>
    <t>Xcel Energy-Residential Time of Use</t>
  </si>
  <si>
    <t>Provide full-time energy price incentive to shift from peak to off-peak</t>
  </si>
  <si>
    <t>Pricing</t>
  </si>
  <si>
    <t>Peak period 9am to 9 pm weekdays</t>
  </si>
  <si>
    <t>Xcel Energy-Small Commercial Time of Use</t>
  </si>
  <si>
    <t>Peak to off-peak price ratio 1.4:1</t>
  </si>
  <si>
    <t>Peak to off-peak price ratio 4.1:1</t>
  </si>
  <si>
    <t>Jun-Sep</t>
  </si>
  <si>
    <t>Customer, IOU, DOE</t>
  </si>
  <si>
    <t>NC, CT, CA, WI</t>
  </si>
  <si>
    <t>Mandatory</t>
  </si>
  <si>
    <t>110 million</t>
  </si>
  <si>
    <t>2.5 kW per customer peak reduction</t>
  </si>
  <si>
    <t>3 MW</t>
  </si>
  <si>
    <t>1.0 kW per customer peak reduction</t>
  </si>
  <si>
    <t>250 MW</t>
  </si>
  <si>
    <t>Caves, "Consistency of Residential Customer Response to Time-of-Use Electricity Pricing Experiments," Journal of Econometrics, 26 (1984).</t>
  </si>
  <si>
    <t>Developed model applicable to utilities throughout U.S.</t>
  </si>
  <si>
    <t>1984 study using data from fourteen experiments conducted in 1970s by DOE</t>
  </si>
  <si>
    <t>Customer, IOU, DOE, EPRI</t>
  </si>
  <si>
    <t>Peak periods ranged from 3 to 12 hours in length</t>
  </si>
  <si>
    <r>
      <t>Substitution</t>
    </r>
    <r>
      <rPr>
        <sz val="10"/>
        <rFont val="Arial Narrow"/>
        <family val="2"/>
      </rPr>
      <t xml:space="preserve"> elasticities from 0.05 to 0.25 depending on climate zone and appliance holdings.</t>
    </r>
  </si>
  <si>
    <t>Study - Comparison of Multiple Residential Time of Use Studies</t>
  </si>
  <si>
    <t>CP&amp;L - North Carolina Rate Demonstration Project</t>
  </si>
  <si>
    <t>Determine price response to residential time-of-use prices</t>
  </si>
  <si>
    <t>1977-1979 pilot</t>
  </si>
  <si>
    <t>Determine price response to residential time-of-use prices and estimate benefits of load shifting</t>
  </si>
  <si>
    <r>
      <t xml:space="preserve">Cross-price </t>
    </r>
    <r>
      <rPr>
        <sz val="10"/>
        <rFont val="Arial Narrow"/>
        <family val="2"/>
      </rPr>
      <t>elasticities from 0.6 to -1.3</t>
    </r>
  </si>
  <si>
    <t>Peak periods ranged from 10 to 12 hours in length</t>
  </si>
  <si>
    <t>Time-of-use meter</t>
  </si>
  <si>
    <t>DOE</t>
  </si>
  <si>
    <t>Gallant, "Costs and Benefits of Peak-Load Pricing of Electricity," Journal of Econometrics 26 (1984)</t>
  </si>
  <si>
    <t>CSW - Customer Choice and Control Program</t>
  </si>
  <si>
    <t>1994-1997 pilot</t>
  </si>
  <si>
    <t>Determine price response to residential time-of-use prices and estimate benefits of load shifting in presence of smart thermostat control</t>
  </si>
  <si>
    <t xml:space="preserve">Super peak period 4 p.m. to 5 p.m.; peak period 1 p.m. to 7 p.m. </t>
  </si>
  <si>
    <t>Super-peak to peak to off-peak ratio of 6.5:2.0:1; critical peak price of $0.50/kWh</t>
  </si>
  <si>
    <t>TX</t>
  </si>
  <si>
    <t>IOU; signed up 96% of customers contacted; below $100 marketing per customer</t>
  </si>
  <si>
    <t>1.95 kW per customer peak reduction; 107 kWh per customer annual energy savings</t>
  </si>
  <si>
    <t>1.3 MW</t>
  </si>
  <si>
    <t>Estimated $50-60 per customer per year</t>
  </si>
  <si>
    <t>Hartway, "Smart Meter, Customer Choice, and Profitable Time-of-Use Rate Option, " Energy 24 (1999)</t>
  </si>
  <si>
    <t xml:space="preserve">Study - Residential Time-of-Use Rate Baseline </t>
  </si>
  <si>
    <t>Market survey to assess reasons for participating in voluntary time-of-use rates, examine differences between volunteers and non-volunteers, and collect applicance data.</t>
  </si>
  <si>
    <t>CA-PG&amp;E</t>
  </si>
  <si>
    <t>1984-1985</t>
  </si>
  <si>
    <t>5,400 (3,000 volunteers, 2,400 non-volunteers)</t>
  </si>
  <si>
    <t>PG&amp;E, "1985 D-8 Time-of-Use Study," July 1985.</t>
  </si>
  <si>
    <t>Study - Real-Time Pricing in Competitive Markets</t>
  </si>
  <si>
    <t>Estimate benefits of dynamic pricing on demand, cost, prices, and generation.</t>
  </si>
  <si>
    <r>
      <t>Own-price</t>
    </r>
    <r>
      <rPr>
        <sz val="10"/>
        <rFont val="Arial Narrow"/>
        <family val="2"/>
      </rPr>
      <t xml:space="preserve"> elasticities of 0.18 to 1.18</t>
    </r>
  </si>
  <si>
    <t>NY</t>
  </si>
  <si>
    <t>975 MW</t>
  </si>
  <si>
    <t xml:space="preserve"> </t>
  </si>
  <si>
    <t>Maximum real-time price of 24 cents per kWh.</t>
  </si>
  <si>
    <t>Centolella, "The Structure of Competitive Markets," for DOE, Jan 1997.</t>
  </si>
  <si>
    <t>Includes industrial, commercial, and residential participants</t>
  </si>
  <si>
    <t>Study - Estimates of Time-of-Use Rate Impacts</t>
  </si>
  <si>
    <t>EPRI</t>
  </si>
  <si>
    <t>U.S.</t>
  </si>
  <si>
    <t>0.72 kW per customer peak reduction; 902 kWh per customer annual energy savings</t>
  </si>
  <si>
    <t>Barakat &amp; Chamberlin, "Impact of Demand Side Management on Future Customer Electicity Demand," EPRI Report CU-6953, Sep 1990.</t>
  </si>
  <si>
    <t>CT - Peak Load Pricing Experiment</t>
  </si>
  <si>
    <t>CT</t>
  </si>
  <si>
    <t>Peak to mid-peak to off-peak ratio of 16:3:1</t>
  </si>
  <si>
    <t>Peak periods from 8 to 11 a.m. and 5 to 7:30 p.m. Off-peak from 9 p.m. to 7 a.m.</t>
  </si>
  <si>
    <t>AZ - Peak Load Pricing Experiment</t>
  </si>
  <si>
    <t>1977 pilot</t>
  </si>
  <si>
    <t>1975-1976 pilot; 1975 was control period, 1976 experimental</t>
  </si>
  <si>
    <t>AZ</t>
  </si>
  <si>
    <t xml:space="preserve">NC </t>
  </si>
  <si>
    <t>Peak to off-peak price ratio as high as 16:1</t>
  </si>
  <si>
    <t>Peak to off-peak price ratios from 6:1 to 1.5:1</t>
  </si>
  <si>
    <t>Summer</t>
  </si>
  <si>
    <t>Peak to mid-peak to off-peak ratios range from 16:5:3 to 8:4:1.</t>
  </si>
  <si>
    <t>Peak periods ranged from 2-5 p.m. to 2-10 p.m.</t>
  </si>
  <si>
    <t>Atkinson, "Responsiveness to Time-of-Day Electricity Pricing," EPRI Report EA-578-SR, 1977.</t>
  </si>
  <si>
    <t>Study - Comparison of AZ and WI Experiments</t>
  </si>
  <si>
    <t>Compare price response to residential time-of-use prices between AZ and WI</t>
  </si>
  <si>
    <t>Strategy-Results</t>
  </si>
  <si>
    <t>AZ, WI</t>
  </si>
  <si>
    <t>Atkinson, "A Comparative Analysis of Consumer Response to Time-of-Use Electricity Pricing: Arizona and Wisconsin," Paper Presented at EPRI Workshop, San Diego, CA, June 12-14, 1978.</t>
  </si>
  <si>
    <t>London, U.K. - Domestic Tariffs Experiment</t>
  </si>
  <si>
    <t>1966-1972</t>
  </si>
  <si>
    <t>Customer, Government Owned Utility</t>
  </si>
  <si>
    <t>GOU</t>
  </si>
  <si>
    <t>London</t>
  </si>
  <si>
    <r>
      <t>Own-price</t>
    </r>
    <r>
      <rPr>
        <sz val="10"/>
        <rFont val="Arial Narrow"/>
        <family val="2"/>
      </rPr>
      <t xml:space="preserve"> elasticities of 0.64 to 0.79 for peak</t>
    </r>
  </si>
  <si>
    <r>
      <t>Own-price</t>
    </r>
    <r>
      <rPr>
        <sz val="10"/>
        <rFont val="Arial Narrow"/>
        <family val="2"/>
      </rPr>
      <t xml:space="preserve"> elasticities of 0.28 to 0.35 for peak</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</si>
</sst>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_(* #,##0.000_);_(* \(#,##0.000\);_(* &quot;-&quot;??_);_(@_)"/>
    <numFmt numFmtId="169" formatCode="_(* #,##0.0000_);_(* \(#,##0.0000\);_(* &quot;-&quot;??_);_(@_)"/>
    <numFmt numFmtId="170" formatCode="_(* #,##0.0_);_(* \(#,##0.0\);_(* &quot;-&quot;??_);_(@_)"/>
    <numFmt numFmtId="171" formatCode="_(* #,##0_);_(* \(#,##0\);_(* &quot;-&quot;??_);_(@_)"/>
  </numFmts>
  <fonts count="8">
    <font>
      <sz val="10"/>
      <name val="Arial"/>
      <family val="0"/>
    </font>
    <font>
      <b/>
      <sz val="10"/>
      <name val="Arial Narrow"/>
      <family val="2"/>
    </font>
    <font>
      <sz val="12"/>
      <name val="Arial Narrow"/>
      <family val="2"/>
    </font>
    <font>
      <b/>
      <sz val="12"/>
      <name val="Arial Narrow"/>
      <family val="2"/>
    </font>
    <font>
      <sz val="10"/>
      <name val="Arial Narrow"/>
      <family val="2"/>
    </font>
    <font>
      <sz val="9"/>
      <name val="Arial Narrow"/>
      <family val="2"/>
    </font>
    <font>
      <b/>
      <sz val="9"/>
      <name val="Arial Narrow"/>
      <family val="2"/>
    </font>
    <font>
      <sz val="14"/>
      <name val="Arial Narrow"/>
      <family val="2"/>
    </font>
  </fonts>
  <fills count="3">
    <fill>
      <patternFill/>
    </fill>
    <fill>
      <patternFill patternType="gray125"/>
    </fill>
    <fill>
      <patternFill patternType="solid">
        <fgColor indexed="42"/>
        <bgColor indexed="64"/>
      </patternFill>
    </fill>
  </fills>
  <borders count="7">
    <border>
      <left/>
      <right/>
      <top/>
      <bottom/>
      <diagonal/>
    </border>
    <border>
      <left style="thin"/>
      <right style="thin"/>
      <top>
        <color indexed="63"/>
      </top>
      <bottom style="thin"/>
    </border>
    <border>
      <left style="thin"/>
      <right style="thin"/>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2" fillId="0" borderId="0" xfId="0" applyFont="1" applyAlignment="1">
      <alignment wrapText="1"/>
    </xf>
    <xf numFmtId="0" fontId="2" fillId="2" borderId="0" xfId="0" applyFont="1" applyFill="1" applyAlignment="1">
      <alignment wrapText="1"/>
    </xf>
    <xf numFmtId="0" fontId="4" fillId="0" borderId="1"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2" xfId="0" applyFont="1" applyFill="1" applyBorder="1" applyAlignment="1">
      <alignment horizontal="left" vertical="top" wrapText="1"/>
    </xf>
    <xf numFmtId="164" fontId="4" fillId="0" borderId="2" xfId="0" applyNumberFormat="1" applyFont="1" applyFill="1" applyBorder="1" applyAlignment="1">
      <alignment horizontal="left" vertical="top" wrapText="1"/>
    </xf>
    <xf numFmtId="0" fontId="2" fillId="0" borderId="0" xfId="0" applyFont="1" applyAlignment="1">
      <alignment horizontal="center" wrapText="1"/>
    </xf>
    <xf numFmtId="0" fontId="2" fillId="0" borderId="0" xfId="0" applyFont="1" applyFill="1" applyAlignment="1">
      <alignment horizontal="center" wrapText="1"/>
    </xf>
    <xf numFmtId="164" fontId="3" fillId="0" borderId="0" xfId="0" applyNumberFormat="1" applyFont="1" applyFill="1" applyAlignment="1">
      <alignment horizontal="center" wrapText="1"/>
    </xf>
    <xf numFmtId="0" fontId="4" fillId="0" borderId="2" xfId="0" applyNumberFormat="1" applyFont="1" applyFill="1" applyBorder="1" applyAlignment="1">
      <alignment horizontal="left" vertical="top" wrapText="1"/>
    </xf>
    <xf numFmtId="3" fontId="4" fillId="0" borderId="2" xfId="0" applyNumberFormat="1" applyFont="1" applyBorder="1" applyAlignment="1">
      <alignment horizontal="right" vertical="top" wrapText="1"/>
    </xf>
    <xf numFmtId="171" fontId="4" fillId="0" borderId="2" xfId="15" applyNumberFormat="1" applyFont="1" applyBorder="1" applyAlignment="1">
      <alignment horizontal="left" vertical="top" wrapText="1"/>
    </xf>
    <xf numFmtId="0" fontId="1" fillId="0" borderId="2" xfId="0" applyFont="1" applyBorder="1" applyAlignment="1">
      <alignment horizontal="left" vertical="top" wrapText="1"/>
    </xf>
    <xf numFmtId="0" fontId="4" fillId="0" borderId="2" xfId="0" applyFont="1" applyBorder="1" applyAlignment="1">
      <alignment horizontal="righ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NumberFormat="1" applyFont="1" applyFill="1" applyBorder="1" applyAlignment="1">
      <alignment horizontal="left" vertical="top" wrapText="1"/>
    </xf>
    <xf numFmtId="164" fontId="5" fillId="0" borderId="2"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164" fontId="6" fillId="0" borderId="2" xfId="0" applyNumberFormat="1" applyFont="1" applyFill="1" applyBorder="1" applyAlignment="1">
      <alignment horizontal="left" vertical="top" wrapText="1"/>
    </xf>
    <xf numFmtId="164" fontId="1" fillId="0" borderId="2"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Alignment="1">
      <alignment horizontal="left" vertical="top" wrapText="1"/>
    </xf>
    <xf numFmtId="6" fontId="4" fillId="0" borderId="2" xfId="0" applyNumberFormat="1" applyFont="1" applyBorder="1" applyAlignment="1">
      <alignment horizontal="left" vertical="top" wrapText="1"/>
    </xf>
    <xf numFmtId="0" fontId="4" fillId="0" borderId="1" xfId="0" applyFont="1" applyBorder="1" applyAlignment="1">
      <alignment horizontal="left" vertical="top" wrapText="1"/>
    </xf>
    <xf numFmtId="3" fontId="5" fillId="0" borderId="2" xfId="0" applyNumberFormat="1" applyFont="1" applyBorder="1" applyAlignment="1">
      <alignment horizontal="right" vertical="top" wrapText="1"/>
    </xf>
    <xf numFmtId="164" fontId="4" fillId="0" borderId="2" xfId="0" applyNumberFormat="1" applyFont="1" applyFill="1" applyBorder="1" applyAlignment="1">
      <alignment horizontal="center" wrapText="1"/>
    </xf>
    <xf numFmtId="0" fontId="4" fillId="0" borderId="2" xfId="0" applyFont="1" applyFill="1" applyBorder="1" applyAlignment="1">
      <alignment horizontal="center" wrapText="1"/>
    </xf>
    <xf numFmtId="0" fontId="4" fillId="0" borderId="2" xfId="0" applyFont="1" applyBorder="1" applyAlignment="1">
      <alignment horizontal="center" wrapText="1"/>
    </xf>
    <xf numFmtId="0" fontId="7" fillId="0" borderId="0" xfId="0" applyFont="1" applyAlignment="1">
      <alignment wrapText="1"/>
    </xf>
    <xf numFmtId="0" fontId="6" fillId="0" borderId="2" xfId="0" applyFont="1" applyBorder="1" applyAlignment="1">
      <alignment horizontal="left" vertical="top" wrapText="1"/>
    </xf>
    <xf numFmtId="171" fontId="4" fillId="0" borderId="2" xfId="15" applyNumberFormat="1" applyFont="1" applyBorder="1" applyAlignment="1">
      <alignment horizontal="right" vertical="top" wrapText="1"/>
    </xf>
    <xf numFmtId="0" fontId="5" fillId="0" borderId="2" xfId="0" applyFont="1" applyBorder="1" applyAlignment="1">
      <alignment horizontal="right" vertical="top" wrapText="1"/>
    </xf>
    <xf numFmtId="0" fontId="4" fillId="0" borderId="1" xfId="0" applyNumberFormat="1" applyFont="1" applyFill="1" applyBorder="1" applyAlignment="1">
      <alignment horizontal="left" vertical="top" wrapText="1"/>
    </xf>
    <xf numFmtId="3" fontId="4" fillId="0" borderId="1" xfId="0" applyNumberFormat="1" applyFont="1" applyBorder="1" applyAlignment="1">
      <alignment horizontal="right" vertical="top" wrapText="1"/>
    </xf>
    <xf numFmtId="0" fontId="5" fillId="0" borderId="1" xfId="0" applyFont="1" applyBorder="1" applyAlignment="1">
      <alignment horizontal="left" vertical="top"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116"/>
  <sheetViews>
    <sheetView tabSelected="1" view="pageBreakPreview" zoomScale="60" zoomScaleNormal="75" workbookViewId="0" topLeftCell="A1">
      <pane xSplit="1" ySplit="1" topLeftCell="B2" activePane="bottomRight" state="frozen"/>
      <selection pane="topLeft" activeCell="A1" sqref="A1"/>
      <selection pane="topRight" activeCell="B1" sqref="B1"/>
      <selection pane="bottomLeft" activeCell="A2" sqref="A2"/>
      <selection pane="bottomRight" activeCell="J76" sqref="J76"/>
    </sheetView>
  </sheetViews>
  <sheetFormatPr defaultColWidth="9.140625" defaultRowHeight="30.75" customHeight="1"/>
  <cols>
    <col min="1" max="1" width="12.7109375" style="7" customWidth="1"/>
    <col min="2" max="2" width="16.7109375" style="7" customWidth="1"/>
    <col min="3" max="3" width="20.7109375" style="8" customWidth="1"/>
    <col min="4" max="4" width="8.140625" style="9" customWidth="1"/>
    <col min="5" max="5" width="10.140625" style="1" customWidth="1"/>
    <col min="6" max="6" width="7.7109375" style="1" customWidth="1"/>
    <col min="7" max="7" width="5.8515625" style="1" customWidth="1"/>
    <col min="8" max="8" width="6.8515625" style="1" customWidth="1"/>
    <col min="9" max="9" width="9.421875" style="1" customWidth="1"/>
    <col min="10" max="10" width="9.00390625" style="1" customWidth="1"/>
    <col min="11" max="11" width="7.421875" style="1" customWidth="1"/>
    <col min="12" max="12" width="9.00390625" style="1" customWidth="1"/>
    <col min="13" max="13" width="10.00390625" style="1" customWidth="1"/>
    <col min="14" max="14" width="11.57421875" style="1" customWidth="1"/>
    <col min="15" max="15" width="7.7109375" style="1" customWidth="1"/>
    <col min="16" max="16" width="10.8515625" style="1" bestFit="1" customWidth="1"/>
    <col min="17" max="17" width="11.00390625" style="1" customWidth="1"/>
    <col min="18" max="18" width="8.57421875" style="1" customWidth="1"/>
    <col min="19" max="19" width="7.140625" style="1" customWidth="1"/>
    <col min="20" max="20" width="8.8515625" style="1" customWidth="1"/>
    <col min="21" max="21" width="8.7109375" style="1" customWidth="1"/>
    <col min="22" max="22" width="7.28125" style="1" customWidth="1"/>
    <col min="23" max="23" width="7.57421875" style="1" customWidth="1"/>
    <col min="24" max="24" width="6.8515625" style="1" customWidth="1"/>
    <col min="25" max="25" width="5.28125" style="1" customWidth="1"/>
    <col min="26" max="26" width="24.7109375" style="1" customWidth="1"/>
    <col min="27" max="16384" width="9.140625" style="1" customWidth="1"/>
  </cols>
  <sheetData>
    <row r="1" spans="1:26" s="31" customFormat="1" ht="71.25" customHeight="1" thickBot="1">
      <c r="A1" s="28" t="s">
        <v>512</v>
      </c>
      <c r="B1" s="28" t="s">
        <v>529</v>
      </c>
      <c r="C1" s="29" t="s">
        <v>653</v>
      </c>
      <c r="D1" s="30" t="s">
        <v>103</v>
      </c>
      <c r="E1" s="30" t="s">
        <v>517</v>
      </c>
      <c r="F1" s="30" t="s">
        <v>530</v>
      </c>
      <c r="G1" s="30" t="s">
        <v>528</v>
      </c>
      <c r="H1" s="30" t="s">
        <v>559</v>
      </c>
      <c r="I1" s="30" t="s">
        <v>518</v>
      </c>
      <c r="J1" s="30" t="s">
        <v>560</v>
      </c>
      <c r="K1" s="30" t="s">
        <v>523</v>
      </c>
      <c r="L1" s="30" t="s">
        <v>520</v>
      </c>
      <c r="M1" s="30" t="s">
        <v>525</v>
      </c>
      <c r="N1" s="30" t="s">
        <v>310</v>
      </c>
      <c r="O1" s="30" t="s">
        <v>543</v>
      </c>
      <c r="P1" s="30" t="s">
        <v>522</v>
      </c>
      <c r="Q1" s="30" t="s">
        <v>104</v>
      </c>
      <c r="R1" s="30" t="s">
        <v>513</v>
      </c>
      <c r="S1" s="30" t="s">
        <v>558</v>
      </c>
      <c r="T1" s="30" t="s">
        <v>519</v>
      </c>
      <c r="U1" s="30" t="s">
        <v>527</v>
      </c>
      <c r="V1" s="30" t="s">
        <v>102</v>
      </c>
      <c r="W1" s="30" t="s">
        <v>514</v>
      </c>
      <c r="X1" s="30" t="s">
        <v>515</v>
      </c>
      <c r="Y1" s="30" t="s">
        <v>561</v>
      </c>
      <c r="Z1" s="30" t="s">
        <v>531</v>
      </c>
    </row>
    <row r="2" spans="1:26" s="2" customFormat="1" ht="23.25" customHeight="1" thickBot="1">
      <c r="A2" s="38" t="s">
        <v>516</v>
      </c>
      <c r="B2" s="39"/>
      <c r="C2" s="39"/>
      <c r="D2" s="39"/>
      <c r="E2" s="39"/>
      <c r="F2" s="39"/>
      <c r="G2" s="39"/>
      <c r="H2" s="39"/>
      <c r="I2" s="39"/>
      <c r="J2" s="39"/>
      <c r="K2" s="39"/>
      <c r="L2" s="39"/>
      <c r="M2" s="39"/>
      <c r="N2" s="39"/>
      <c r="O2" s="39"/>
      <c r="P2" s="39"/>
      <c r="Q2" s="39"/>
      <c r="R2" s="39"/>
      <c r="S2" s="39"/>
      <c r="T2" s="39"/>
      <c r="U2" s="39"/>
      <c r="V2" s="39"/>
      <c r="W2" s="39"/>
      <c r="X2" s="39"/>
      <c r="Y2" s="39"/>
      <c r="Z2" s="40"/>
    </row>
    <row r="3" spans="1:26" s="4" customFormat="1" ht="119.25" customHeight="1">
      <c r="A3" s="26" t="s">
        <v>6</v>
      </c>
      <c r="B3" s="26" t="s">
        <v>7</v>
      </c>
      <c r="C3" s="35" t="s">
        <v>461</v>
      </c>
      <c r="D3" s="6" t="s">
        <v>315</v>
      </c>
      <c r="E3" s="26" t="s">
        <v>311</v>
      </c>
      <c r="F3" s="26" t="s">
        <v>459</v>
      </c>
      <c r="G3" s="26"/>
      <c r="H3" s="26" t="s">
        <v>565</v>
      </c>
      <c r="I3" s="26" t="s">
        <v>524</v>
      </c>
      <c r="J3" s="26" t="s">
        <v>526</v>
      </c>
      <c r="K3" s="26" t="s">
        <v>460</v>
      </c>
      <c r="L3" s="3" t="s">
        <v>17</v>
      </c>
      <c r="M3" s="26" t="s">
        <v>344</v>
      </c>
      <c r="N3" s="26" t="s">
        <v>462</v>
      </c>
      <c r="O3" s="26" t="s">
        <v>12</v>
      </c>
      <c r="P3" s="36" t="s">
        <v>9</v>
      </c>
      <c r="Q3" s="36">
        <v>550000</v>
      </c>
      <c r="R3" s="26" t="s">
        <v>10</v>
      </c>
      <c r="S3" s="26"/>
      <c r="T3" s="26" t="s">
        <v>11</v>
      </c>
      <c r="U3" s="26" t="s">
        <v>567</v>
      </c>
      <c r="V3" s="26"/>
      <c r="W3" s="26"/>
      <c r="X3" s="26"/>
      <c r="Y3" s="26"/>
      <c r="Z3" s="26" t="s">
        <v>8</v>
      </c>
    </row>
    <row r="4" spans="1:26" s="4" customFormat="1" ht="78" customHeight="1">
      <c r="A4" s="4" t="s">
        <v>209</v>
      </c>
      <c r="B4" s="3" t="s">
        <v>210</v>
      </c>
      <c r="C4" s="10" t="s">
        <v>575</v>
      </c>
      <c r="D4" s="6"/>
      <c r="E4" s="4" t="s">
        <v>211</v>
      </c>
      <c r="H4" s="4" t="s">
        <v>647</v>
      </c>
      <c r="I4" s="4" t="s">
        <v>524</v>
      </c>
      <c r="J4" s="4" t="s">
        <v>526</v>
      </c>
      <c r="K4" s="3" t="s">
        <v>212</v>
      </c>
      <c r="L4" s="3" t="s">
        <v>213</v>
      </c>
      <c r="M4" s="4" t="s">
        <v>214</v>
      </c>
      <c r="N4" s="4" t="s">
        <v>215</v>
      </c>
      <c r="P4" s="11">
        <v>300000</v>
      </c>
      <c r="Q4" s="12">
        <v>300000</v>
      </c>
      <c r="X4" s="4" t="s">
        <v>563</v>
      </c>
      <c r="Z4" s="4" t="s">
        <v>293</v>
      </c>
    </row>
    <row r="5" spans="1:26" s="4" customFormat="1" ht="92.25" customHeight="1">
      <c r="A5" s="4" t="s">
        <v>640</v>
      </c>
      <c r="B5" s="26" t="s">
        <v>597</v>
      </c>
      <c r="C5" s="10" t="s">
        <v>330</v>
      </c>
      <c r="D5" s="6"/>
      <c r="E5" s="4" t="s">
        <v>642</v>
      </c>
      <c r="H5" s="4" t="s">
        <v>647</v>
      </c>
      <c r="I5" s="4" t="s">
        <v>581</v>
      </c>
      <c r="J5" s="4" t="s">
        <v>526</v>
      </c>
      <c r="K5" s="26" t="s">
        <v>643</v>
      </c>
      <c r="L5" s="26"/>
      <c r="M5" s="4" t="s">
        <v>648</v>
      </c>
      <c r="N5" s="13" t="s">
        <v>661</v>
      </c>
      <c r="O5" s="4" t="s">
        <v>649</v>
      </c>
      <c r="P5" s="11">
        <v>650</v>
      </c>
      <c r="Q5" s="14"/>
      <c r="R5" s="13"/>
      <c r="T5" s="4" t="s">
        <v>602</v>
      </c>
      <c r="U5" s="4" t="s">
        <v>567</v>
      </c>
      <c r="X5" s="4" t="s">
        <v>603</v>
      </c>
      <c r="Z5" s="4" t="s">
        <v>650</v>
      </c>
    </row>
    <row r="6" spans="1:26" s="4" customFormat="1" ht="95.25" customHeight="1">
      <c r="A6" s="4" t="s">
        <v>53</v>
      </c>
      <c r="B6" s="3" t="s">
        <v>570</v>
      </c>
      <c r="C6" s="10" t="s">
        <v>44</v>
      </c>
      <c r="D6" s="6"/>
      <c r="E6" s="4" t="s">
        <v>46</v>
      </c>
      <c r="H6" s="4" t="s">
        <v>647</v>
      </c>
      <c r="I6" s="4" t="s">
        <v>524</v>
      </c>
      <c r="J6" s="4" t="s">
        <v>526</v>
      </c>
      <c r="K6" s="3" t="s">
        <v>47</v>
      </c>
      <c r="L6" s="3" t="s">
        <v>521</v>
      </c>
      <c r="N6" s="4" t="s">
        <v>55</v>
      </c>
      <c r="P6" s="11">
        <v>25000</v>
      </c>
      <c r="Q6" s="12">
        <v>105000</v>
      </c>
      <c r="R6" s="4" t="s">
        <v>54</v>
      </c>
      <c r="T6" s="4" t="s">
        <v>318</v>
      </c>
      <c r="X6" s="4" t="s">
        <v>563</v>
      </c>
      <c r="Z6" s="4" t="s">
        <v>52</v>
      </c>
    </row>
    <row r="7" spans="1:26" s="4" customFormat="1" ht="81" customHeight="1">
      <c r="A7" s="4" t="s">
        <v>45</v>
      </c>
      <c r="B7" s="3" t="s">
        <v>570</v>
      </c>
      <c r="C7" s="10" t="s">
        <v>44</v>
      </c>
      <c r="D7" s="6"/>
      <c r="E7" s="4" t="s">
        <v>46</v>
      </c>
      <c r="H7" s="4" t="s">
        <v>647</v>
      </c>
      <c r="I7" s="4" t="s">
        <v>524</v>
      </c>
      <c r="J7" s="4" t="s">
        <v>526</v>
      </c>
      <c r="K7" s="3" t="s">
        <v>47</v>
      </c>
      <c r="L7" s="3" t="s">
        <v>521</v>
      </c>
      <c r="N7" s="4" t="s">
        <v>587</v>
      </c>
      <c r="P7" s="11">
        <v>244000</v>
      </c>
      <c r="Q7" s="33" t="s">
        <v>48</v>
      </c>
      <c r="R7" s="4" t="s">
        <v>49</v>
      </c>
      <c r="T7" s="4" t="s">
        <v>312</v>
      </c>
      <c r="X7" s="4" t="s">
        <v>563</v>
      </c>
      <c r="Z7" s="4" t="s">
        <v>52</v>
      </c>
    </row>
    <row r="8" spans="1:26" s="4" customFormat="1" ht="70.5" customHeight="1">
      <c r="A8" s="4" t="s">
        <v>150</v>
      </c>
      <c r="B8" s="5" t="s">
        <v>151</v>
      </c>
      <c r="C8" s="10" t="s">
        <v>44</v>
      </c>
      <c r="D8" s="6"/>
      <c r="E8" s="4" t="s">
        <v>152</v>
      </c>
      <c r="H8" s="4" t="s">
        <v>647</v>
      </c>
      <c r="I8" s="4" t="s">
        <v>524</v>
      </c>
      <c r="J8" s="4" t="s">
        <v>526</v>
      </c>
      <c r="K8" s="3" t="s">
        <v>47</v>
      </c>
      <c r="L8" s="3" t="s">
        <v>521</v>
      </c>
      <c r="N8" s="4" t="s">
        <v>50</v>
      </c>
      <c r="P8" s="11">
        <v>67000</v>
      </c>
      <c r="Q8" s="33" t="s">
        <v>48</v>
      </c>
      <c r="R8" s="4" t="s">
        <v>51</v>
      </c>
      <c r="T8" s="4" t="s">
        <v>314</v>
      </c>
      <c r="X8" s="4" t="s">
        <v>563</v>
      </c>
      <c r="Z8" s="4" t="s">
        <v>52</v>
      </c>
    </row>
    <row r="9" spans="1:26" s="4" customFormat="1" ht="105" customHeight="1">
      <c r="A9" s="4" t="s">
        <v>379</v>
      </c>
      <c r="B9" s="3" t="s">
        <v>383</v>
      </c>
      <c r="C9" s="10" t="s">
        <v>385</v>
      </c>
      <c r="D9" s="6"/>
      <c r="E9" s="4" t="s">
        <v>380</v>
      </c>
      <c r="H9" s="4" t="s">
        <v>647</v>
      </c>
      <c r="I9" s="4" t="s">
        <v>524</v>
      </c>
      <c r="J9" s="4" t="s">
        <v>526</v>
      </c>
      <c r="K9" s="3" t="s">
        <v>381</v>
      </c>
      <c r="L9" s="3" t="s">
        <v>213</v>
      </c>
      <c r="M9" s="4" t="s">
        <v>382</v>
      </c>
      <c r="N9" s="4" t="s">
        <v>386</v>
      </c>
      <c r="P9" s="11">
        <v>3200000</v>
      </c>
      <c r="Q9" s="33" t="s">
        <v>59</v>
      </c>
      <c r="R9" s="4" t="s">
        <v>387</v>
      </c>
      <c r="T9" s="4" t="s">
        <v>384</v>
      </c>
      <c r="V9" s="4" t="s">
        <v>388</v>
      </c>
      <c r="W9" s="25">
        <v>85000</v>
      </c>
      <c r="Z9" s="4" t="s">
        <v>389</v>
      </c>
    </row>
    <row r="10" spans="1:26" s="4" customFormat="1" ht="65.25" customHeight="1">
      <c r="A10" s="4" t="s">
        <v>153</v>
      </c>
      <c r="B10" s="5" t="s">
        <v>570</v>
      </c>
      <c r="C10" s="10" t="s">
        <v>44</v>
      </c>
      <c r="D10" s="6"/>
      <c r="E10" s="4" t="s">
        <v>46</v>
      </c>
      <c r="H10" s="4" t="s">
        <v>154</v>
      </c>
      <c r="I10" s="4" t="s">
        <v>524</v>
      </c>
      <c r="J10" s="4" t="s">
        <v>526</v>
      </c>
      <c r="K10" s="3" t="s">
        <v>155</v>
      </c>
      <c r="L10" s="3" t="s">
        <v>521</v>
      </c>
      <c r="M10" s="4" t="s">
        <v>160</v>
      </c>
      <c r="N10" s="4" t="s">
        <v>156</v>
      </c>
      <c r="P10" s="11">
        <v>13000</v>
      </c>
      <c r="Q10" s="12">
        <v>475000</v>
      </c>
      <c r="R10" s="4" t="s">
        <v>157</v>
      </c>
      <c r="T10" s="4" t="s">
        <v>313</v>
      </c>
      <c r="W10" s="4" t="s">
        <v>158</v>
      </c>
      <c r="X10" s="4" t="s">
        <v>563</v>
      </c>
      <c r="Z10" s="4" t="s">
        <v>159</v>
      </c>
    </row>
    <row r="11" spans="1:26" s="4" customFormat="1" ht="106.5" customHeight="1">
      <c r="A11" s="4" t="s">
        <v>400</v>
      </c>
      <c r="B11" s="5" t="s">
        <v>569</v>
      </c>
      <c r="C11" s="10" t="s">
        <v>397</v>
      </c>
      <c r="D11" s="6" t="s">
        <v>399</v>
      </c>
      <c r="E11" s="4" t="s">
        <v>208</v>
      </c>
      <c r="H11" s="4" t="s">
        <v>565</v>
      </c>
      <c r="I11" s="4" t="s">
        <v>524</v>
      </c>
      <c r="J11" s="4" t="s">
        <v>526</v>
      </c>
      <c r="K11" s="5" t="s">
        <v>398</v>
      </c>
      <c r="L11" s="3" t="s">
        <v>17</v>
      </c>
      <c r="N11" s="4" t="s">
        <v>402</v>
      </c>
      <c r="P11" s="11">
        <v>3000</v>
      </c>
      <c r="Q11" s="12">
        <v>300000</v>
      </c>
      <c r="R11" s="4" t="s">
        <v>401</v>
      </c>
      <c r="T11" s="4" t="s">
        <v>562</v>
      </c>
      <c r="U11" s="4" t="s">
        <v>403</v>
      </c>
      <c r="X11" s="4" t="s">
        <v>563</v>
      </c>
      <c r="Z11" s="4" t="s">
        <v>404</v>
      </c>
    </row>
    <row r="12" spans="1:26" s="4" customFormat="1" ht="108" customHeight="1">
      <c r="A12" s="4" t="s">
        <v>596</v>
      </c>
      <c r="B12" s="4" t="s">
        <v>599</v>
      </c>
      <c r="C12" s="10" t="s">
        <v>331</v>
      </c>
      <c r="D12" s="6"/>
      <c r="E12" s="4" t="s">
        <v>598</v>
      </c>
      <c r="H12" s="4" t="s">
        <v>565</v>
      </c>
      <c r="I12" s="4" t="s">
        <v>581</v>
      </c>
      <c r="J12" s="4" t="s">
        <v>526</v>
      </c>
      <c r="K12" s="4" t="s">
        <v>644</v>
      </c>
      <c r="L12" s="4" t="s">
        <v>583</v>
      </c>
      <c r="M12" s="4" t="s">
        <v>646</v>
      </c>
      <c r="N12" s="13" t="s">
        <v>600</v>
      </c>
      <c r="O12" s="4" t="s">
        <v>601</v>
      </c>
      <c r="P12" s="11">
        <v>514</v>
      </c>
      <c r="Q12" s="14"/>
      <c r="R12" s="13"/>
      <c r="T12" s="4" t="s">
        <v>602</v>
      </c>
      <c r="U12" s="4" t="s">
        <v>567</v>
      </c>
      <c r="X12" s="4" t="s">
        <v>603</v>
      </c>
      <c r="Z12" s="4" t="s">
        <v>604</v>
      </c>
    </row>
    <row r="13" spans="1:26" s="4" customFormat="1" ht="120.75" customHeight="1">
      <c r="A13" s="4" t="s">
        <v>605</v>
      </c>
      <c r="B13" s="4" t="s">
        <v>607</v>
      </c>
      <c r="C13" s="10" t="s">
        <v>332</v>
      </c>
      <c r="D13" s="6" t="s">
        <v>315</v>
      </c>
      <c r="E13" s="4" t="s">
        <v>606</v>
      </c>
      <c r="H13" s="4" t="s">
        <v>565</v>
      </c>
      <c r="I13" s="4" t="s">
        <v>524</v>
      </c>
      <c r="J13" s="4" t="s">
        <v>611</v>
      </c>
      <c r="K13" s="4" t="s">
        <v>610</v>
      </c>
      <c r="L13" s="5" t="s">
        <v>17</v>
      </c>
      <c r="M13" s="4" t="s">
        <v>609</v>
      </c>
      <c r="N13" s="4" t="s">
        <v>612</v>
      </c>
      <c r="O13" s="4" t="s">
        <v>608</v>
      </c>
      <c r="P13" s="11">
        <v>650</v>
      </c>
      <c r="Q13" s="14"/>
      <c r="R13" s="4" t="s">
        <v>613</v>
      </c>
      <c r="T13" s="4" t="s">
        <v>172</v>
      </c>
      <c r="U13" s="4" t="s">
        <v>567</v>
      </c>
      <c r="V13" s="4" t="s">
        <v>614</v>
      </c>
      <c r="W13" s="25">
        <v>28000</v>
      </c>
      <c r="Z13" s="4" t="s">
        <v>615</v>
      </c>
    </row>
    <row r="14" spans="1:26" s="4" customFormat="1" ht="172.5" customHeight="1">
      <c r="A14" s="4" t="s">
        <v>636</v>
      </c>
      <c r="B14" s="4" t="s">
        <v>597</v>
      </c>
      <c r="C14" s="10" t="s">
        <v>333</v>
      </c>
      <c r="D14" s="6"/>
      <c r="E14" s="4" t="s">
        <v>641</v>
      </c>
      <c r="H14" s="4" t="s">
        <v>565</v>
      </c>
      <c r="I14" s="4" t="s">
        <v>581</v>
      </c>
      <c r="J14" s="4" t="s">
        <v>526</v>
      </c>
      <c r="K14" s="4" t="s">
        <v>637</v>
      </c>
      <c r="L14" s="5" t="s">
        <v>17</v>
      </c>
      <c r="M14" s="4" t="s">
        <v>638</v>
      </c>
      <c r="N14" s="13" t="s">
        <v>316</v>
      </c>
      <c r="O14" s="4" t="s">
        <v>639</v>
      </c>
      <c r="P14" s="11"/>
      <c r="Q14" s="14"/>
      <c r="R14" s="13"/>
      <c r="T14" s="4" t="s">
        <v>602</v>
      </c>
      <c r="U14" s="4" t="s">
        <v>567</v>
      </c>
      <c r="X14" s="4" t="s">
        <v>603</v>
      </c>
      <c r="Z14" s="4" t="s">
        <v>2</v>
      </c>
    </row>
    <row r="15" spans="1:26" s="4" customFormat="1" ht="106.5" customHeight="1">
      <c r="A15" s="4" t="s">
        <v>87</v>
      </c>
      <c r="B15" s="4" t="s">
        <v>88</v>
      </c>
      <c r="C15" s="10" t="s">
        <v>94</v>
      </c>
      <c r="D15" s="6"/>
      <c r="E15" s="4" t="s">
        <v>91</v>
      </c>
      <c r="F15" s="4" t="s">
        <v>90</v>
      </c>
      <c r="H15" s="4" t="s">
        <v>565</v>
      </c>
      <c r="I15" s="4" t="s">
        <v>524</v>
      </c>
      <c r="J15" s="4" t="s">
        <v>526</v>
      </c>
      <c r="K15" s="4" t="s">
        <v>207</v>
      </c>
      <c r="L15" s="5" t="s">
        <v>521</v>
      </c>
      <c r="M15" s="4" t="s">
        <v>92</v>
      </c>
      <c r="N15" s="13" t="s">
        <v>93</v>
      </c>
      <c r="P15" s="11">
        <v>3000</v>
      </c>
      <c r="Q15" s="11" t="s">
        <v>48</v>
      </c>
      <c r="R15" s="13"/>
      <c r="T15" s="4" t="s">
        <v>602</v>
      </c>
      <c r="X15" s="4" t="s">
        <v>563</v>
      </c>
      <c r="Z15" s="4" t="s">
        <v>95</v>
      </c>
    </row>
    <row r="16" spans="1:26" s="4" customFormat="1" ht="106.5" customHeight="1">
      <c r="A16" s="4" t="s">
        <v>179</v>
      </c>
      <c r="B16" s="4" t="s">
        <v>597</v>
      </c>
      <c r="C16" s="10" t="s">
        <v>334</v>
      </c>
      <c r="D16" s="6"/>
      <c r="E16" s="4" t="s">
        <v>89</v>
      </c>
      <c r="H16" s="4" t="s">
        <v>565</v>
      </c>
      <c r="I16" s="4" t="s">
        <v>189</v>
      </c>
      <c r="J16" s="4" t="s">
        <v>32</v>
      </c>
      <c r="K16" s="4" t="s">
        <v>180</v>
      </c>
      <c r="L16" s="5" t="s">
        <v>521</v>
      </c>
      <c r="M16" s="4" t="s">
        <v>265</v>
      </c>
      <c r="N16" s="4" t="s">
        <v>191</v>
      </c>
      <c r="O16" s="4" t="s">
        <v>593</v>
      </c>
      <c r="P16" s="11">
        <v>1300</v>
      </c>
      <c r="Q16" s="11">
        <v>960000</v>
      </c>
      <c r="R16" s="13"/>
      <c r="T16" s="4" t="s">
        <v>602</v>
      </c>
      <c r="X16" s="4" t="s">
        <v>603</v>
      </c>
      <c r="Z16" s="4" t="s">
        <v>192</v>
      </c>
    </row>
    <row r="17" spans="1:26" s="4" customFormat="1" ht="138" customHeight="1">
      <c r="A17" s="4" t="s">
        <v>61</v>
      </c>
      <c r="B17" s="4" t="s">
        <v>60</v>
      </c>
      <c r="C17" s="10" t="s">
        <v>335</v>
      </c>
      <c r="D17" s="6" t="s">
        <v>317</v>
      </c>
      <c r="E17" s="4" t="s">
        <v>538</v>
      </c>
      <c r="F17" s="4" t="s">
        <v>126</v>
      </c>
      <c r="H17" s="4" t="s">
        <v>565</v>
      </c>
      <c r="I17" s="4" t="s">
        <v>524</v>
      </c>
      <c r="J17" s="4" t="s">
        <v>526</v>
      </c>
      <c r="K17" s="4" t="s">
        <v>62</v>
      </c>
      <c r="L17" s="5" t="s">
        <v>17</v>
      </c>
      <c r="M17" s="4" t="s">
        <v>63</v>
      </c>
      <c r="N17" s="13" t="s">
        <v>64</v>
      </c>
      <c r="O17" s="4" t="s">
        <v>66</v>
      </c>
      <c r="P17" s="11"/>
      <c r="Q17" s="14"/>
      <c r="T17" s="4" t="s">
        <v>65</v>
      </c>
      <c r="W17" s="25"/>
      <c r="X17" s="4" t="s">
        <v>563</v>
      </c>
      <c r="Z17" s="4" t="s">
        <v>127</v>
      </c>
    </row>
    <row r="18" spans="1:26" s="4" customFormat="1" ht="133.5" customHeight="1">
      <c r="A18" s="4" t="s">
        <v>449</v>
      </c>
      <c r="B18" s="4" t="s">
        <v>450</v>
      </c>
      <c r="C18" s="10" t="s">
        <v>456</v>
      </c>
      <c r="D18" s="6"/>
      <c r="E18" s="4" t="s">
        <v>451</v>
      </c>
      <c r="H18" s="4" t="s">
        <v>564</v>
      </c>
      <c r="I18" s="4" t="s">
        <v>185</v>
      </c>
      <c r="J18" s="4" t="s">
        <v>526</v>
      </c>
      <c r="K18" s="4" t="s">
        <v>452</v>
      </c>
      <c r="L18" s="4" t="s">
        <v>521</v>
      </c>
      <c r="M18" s="4" t="s">
        <v>453</v>
      </c>
      <c r="N18" s="4" t="s">
        <v>454</v>
      </c>
      <c r="O18" s="4" t="s">
        <v>455</v>
      </c>
      <c r="P18" s="11"/>
      <c r="Q18" s="14"/>
      <c r="R18" s="13"/>
      <c r="T18" s="4" t="s">
        <v>457</v>
      </c>
      <c r="Z18" s="4" t="s">
        <v>458</v>
      </c>
    </row>
    <row r="19" spans="1:26" s="4" customFormat="1" ht="149.25" customHeight="1">
      <c r="A19" s="4" t="s">
        <v>427</v>
      </c>
      <c r="B19" s="4" t="s">
        <v>607</v>
      </c>
      <c r="C19" s="10" t="s">
        <v>222</v>
      </c>
      <c r="D19" s="6" t="s">
        <v>315</v>
      </c>
      <c r="E19" s="4" t="s">
        <v>170</v>
      </c>
      <c r="H19" s="4" t="s">
        <v>565</v>
      </c>
      <c r="I19" s="4" t="s">
        <v>524</v>
      </c>
      <c r="J19" s="4" t="s">
        <v>526</v>
      </c>
      <c r="K19" s="4" t="s">
        <v>428</v>
      </c>
      <c r="L19" s="5" t="s">
        <v>17</v>
      </c>
      <c r="M19" s="4" t="s">
        <v>171</v>
      </c>
      <c r="N19" s="13" t="s">
        <v>368</v>
      </c>
      <c r="O19" s="4" t="s">
        <v>219</v>
      </c>
      <c r="P19" s="11"/>
      <c r="Q19" s="14"/>
      <c r="T19" s="4" t="s">
        <v>173</v>
      </c>
      <c r="U19" s="4" t="s">
        <v>567</v>
      </c>
      <c r="W19" s="25"/>
      <c r="Z19" s="4" t="s">
        <v>174</v>
      </c>
    </row>
    <row r="20" spans="1:26" s="4" customFormat="1" ht="150.75" customHeight="1">
      <c r="A20" s="4" t="s">
        <v>367</v>
      </c>
      <c r="B20" s="4" t="s">
        <v>607</v>
      </c>
      <c r="C20" s="10" t="s">
        <v>369</v>
      </c>
      <c r="D20" s="6" t="s">
        <v>315</v>
      </c>
      <c r="E20" s="4" t="s">
        <v>356</v>
      </c>
      <c r="F20" s="4" t="s">
        <v>216</v>
      </c>
      <c r="H20" s="4" t="s">
        <v>565</v>
      </c>
      <c r="I20" s="4" t="s">
        <v>524</v>
      </c>
      <c r="J20" s="4" t="s">
        <v>526</v>
      </c>
      <c r="K20" s="4" t="s">
        <v>220</v>
      </c>
      <c r="L20" s="3" t="s">
        <v>17</v>
      </c>
      <c r="M20" s="4" t="s">
        <v>217</v>
      </c>
      <c r="N20" s="13" t="s">
        <v>218</v>
      </c>
      <c r="O20" s="4" t="s">
        <v>219</v>
      </c>
      <c r="P20" s="11">
        <v>3500</v>
      </c>
      <c r="Q20" s="11">
        <v>40000</v>
      </c>
      <c r="R20" s="4" t="s">
        <v>157</v>
      </c>
      <c r="T20" s="4" t="s">
        <v>173</v>
      </c>
      <c r="U20" s="4" t="s">
        <v>370</v>
      </c>
      <c r="W20" s="25"/>
      <c r="X20" s="4" t="s">
        <v>563</v>
      </c>
      <c r="Z20" s="4" t="s">
        <v>221</v>
      </c>
    </row>
    <row r="21" spans="1:26" s="4" customFormat="1" ht="106.5" customHeight="1">
      <c r="A21" s="4" t="s">
        <v>28</v>
      </c>
      <c r="B21" s="4" t="s">
        <v>29</v>
      </c>
      <c r="C21" s="10" t="s">
        <v>35</v>
      </c>
      <c r="D21" s="6"/>
      <c r="E21" s="4" t="s">
        <v>30</v>
      </c>
      <c r="H21" s="4" t="s">
        <v>565</v>
      </c>
      <c r="I21" s="4" t="s">
        <v>31</v>
      </c>
      <c r="J21" s="4" t="s">
        <v>32</v>
      </c>
      <c r="K21" s="4" t="s">
        <v>33</v>
      </c>
      <c r="L21" s="4" t="s">
        <v>17</v>
      </c>
      <c r="N21" s="4" t="s">
        <v>36</v>
      </c>
      <c r="O21" s="4" t="s">
        <v>34</v>
      </c>
      <c r="P21" s="11">
        <v>900</v>
      </c>
      <c r="Q21" s="11">
        <v>8700</v>
      </c>
      <c r="R21" s="13"/>
      <c r="Z21" s="4" t="s">
        <v>37</v>
      </c>
    </row>
    <row r="22" spans="1:26" s="4" customFormat="1" ht="159" customHeight="1">
      <c r="A22" s="4" t="s">
        <v>480</v>
      </c>
      <c r="B22" s="4" t="s">
        <v>471</v>
      </c>
      <c r="C22" s="10" t="s">
        <v>482</v>
      </c>
      <c r="D22" s="6" t="s">
        <v>472</v>
      </c>
      <c r="E22" s="4" t="s">
        <v>473</v>
      </c>
      <c r="H22" s="4" t="s">
        <v>647</v>
      </c>
      <c r="I22" s="4" t="s">
        <v>31</v>
      </c>
      <c r="J22" s="4" t="s">
        <v>32</v>
      </c>
      <c r="K22" s="4" t="s">
        <v>625</v>
      </c>
      <c r="L22" s="26" t="s">
        <v>17</v>
      </c>
      <c r="M22" s="4" t="s">
        <v>474</v>
      </c>
      <c r="N22" s="4" t="s">
        <v>476</v>
      </c>
      <c r="O22" s="4" t="s">
        <v>475</v>
      </c>
      <c r="P22" s="11" t="s">
        <v>481</v>
      </c>
      <c r="Q22" s="11"/>
      <c r="R22" s="4" t="s">
        <v>613</v>
      </c>
      <c r="T22" s="4" t="s">
        <v>477</v>
      </c>
      <c r="V22" s="4" t="s">
        <v>478</v>
      </c>
      <c r="Z22" s="4" t="s">
        <v>479</v>
      </c>
    </row>
    <row r="23" spans="1:26" s="4" customFormat="1" ht="142.5" customHeight="1">
      <c r="A23" s="4" t="s">
        <v>656</v>
      </c>
      <c r="B23" s="4" t="s">
        <v>597</v>
      </c>
      <c r="C23" s="10" t="s">
        <v>334</v>
      </c>
      <c r="D23" s="6"/>
      <c r="E23" s="4" t="s">
        <v>657</v>
      </c>
      <c r="H23" s="4" t="s">
        <v>565</v>
      </c>
      <c r="I23" s="4" t="s">
        <v>658</v>
      </c>
      <c r="J23" s="4" t="s">
        <v>659</v>
      </c>
      <c r="K23" s="4" t="s">
        <v>660</v>
      </c>
      <c r="L23" s="26"/>
      <c r="M23" s="4" t="s">
        <v>0</v>
      </c>
      <c r="N23" s="13" t="s">
        <v>662</v>
      </c>
      <c r="P23" s="11"/>
      <c r="Q23" s="14"/>
      <c r="R23" s="13"/>
      <c r="T23" s="4" t="s">
        <v>602</v>
      </c>
      <c r="Z23" s="4" t="s">
        <v>1</v>
      </c>
    </row>
    <row r="24" spans="1:26" s="4" customFormat="1" ht="106.5" customHeight="1">
      <c r="A24" s="4" t="s">
        <v>419</v>
      </c>
      <c r="B24" s="4" t="s">
        <v>420</v>
      </c>
      <c r="C24" s="10" t="s">
        <v>422</v>
      </c>
      <c r="D24" s="6"/>
      <c r="F24" s="4" t="s">
        <v>423</v>
      </c>
      <c r="H24" s="4" t="s">
        <v>647</v>
      </c>
      <c r="I24" s="4" t="s">
        <v>421</v>
      </c>
      <c r="J24" s="4" t="s">
        <v>526</v>
      </c>
      <c r="K24" s="4" t="s">
        <v>424</v>
      </c>
      <c r="L24" s="5" t="s">
        <v>17</v>
      </c>
      <c r="N24" s="4" t="s">
        <v>425</v>
      </c>
      <c r="P24" s="11"/>
      <c r="Q24" s="11"/>
      <c r="R24" s="13"/>
      <c r="T24" s="4" t="s">
        <v>602</v>
      </c>
      <c r="U24" s="4" t="s">
        <v>526</v>
      </c>
      <c r="Z24" s="4" t="s">
        <v>426</v>
      </c>
    </row>
    <row r="25" spans="1:26" s="4" customFormat="1" ht="78.75" customHeight="1">
      <c r="A25" s="4" t="s">
        <v>231</v>
      </c>
      <c r="B25" s="26" t="s">
        <v>229</v>
      </c>
      <c r="C25" s="10" t="s">
        <v>334</v>
      </c>
      <c r="D25" s="6" t="s">
        <v>232</v>
      </c>
      <c r="E25" s="4" t="s">
        <v>233</v>
      </c>
      <c r="H25" s="4" t="s">
        <v>565</v>
      </c>
      <c r="I25" s="4" t="s">
        <v>375</v>
      </c>
      <c r="K25" s="26" t="s">
        <v>145</v>
      </c>
      <c r="L25" s="26" t="s">
        <v>236</v>
      </c>
      <c r="M25" s="4" t="s">
        <v>234</v>
      </c>
      <c r="N25" s="13" t="s">
        <v>230</v>
      </c>
      <c r="O25" s="4" t="s">
        <v>235</v>
      </c>
      <c r="P25" s="11">
        <v>120</v>
      </c>
      <c r="Q25" s="14"/>
      <c r="R25" s="13"/>
      <c r="T25" s="4" t="s">
        <v>602</v>
      </c>
      <c r="U25" s="4" t="s">
        <v>526</v>
      </c>
      <c r="Z25" s="4" t="s">
        <v>237</v>
      </c>
    </row>
    <row r="26" spans="1:26" s="4" customFormat="1" ht="78.75" customHeight="1">
      <c r="A26" s="4" t="s">
        <v>546</v>
      </c>
      <c r="B26" s="26" t="s">
        <v>547</v>
      </c>
      <c r="C26" s="10" t="s">
        <v>552</v>
      </c>
      <c r="D26" s="6"/>
      <c r="E26" s="4" t="s">
        <v>548</v>
      </c>
      <c r="H26" s="4" t="s">
        <v>564</v>
      </c>
      <c r="I26" s="4" t="s">
        <v>549</v>
      </c>
      <c r="J26" s="4" t="s">
        <v>32</v>
      </c>
      <c r="K26" s="26" t="s">
        <v>550</v>
      </c>
      <c r="L26" s="26" t="s">
        <v>551</v>
      </c>
      <c r="M26" s="4" t="s">
        <v>554</v>
      </c>
      <c r="N26" s="4" t="s">
        <v>555</v>
      </c>
      <c r="O26" s="4" t="s">
        <v>553</v>
      </c>
      <c r="P26" s="11">
        <v>500</v>
      </c>
      <c r="Q26" s="14"/>
      <c r="R26" s="13"/>
      <c r="T26" s="4" t="s">
        <v>602</v>
      </c>
      <c r="U26" s="4" t="s">
        <v>526</v>
      </c>
      <c r="Z26" s="4" t="s">
        <v>556</v>
      </c>
    </row>
    <row r="27" spans="1:26" s="4" customFormat="1" ht="95.25" customHeight="1">
      <c r="A27" s="4" t="s">
        <v>325</v>
      </c>
      <c r="B27" s="3" t="s">
        <v>210</v>
      </c>
      <c r="C27" s="10" t="s">
        <v>336</v>
      </c>
      <c r="D27" s="6"/>
      <c r="E27" s="4" t="s">
        <v>211</v>
      </c>
      <c r="H27" s="4" t="s">
        <v>647</v>
      </c>
      <c r="I27" s="4" t="s">
        <v>524</v>
      </c>
      <c r="J27" s="4" t="s">
        <v>526</v>
      </c>
      <c r="K27" s="3" t="s">
        <v>326</v>
      </c>
      <c r="L27" s="3" t="s">
        <v>213</v>
      </c>
      <c r="M27" s="4" t="s">
        <v>327</v>
      </c>
      <c r="N27" s="4" t="s">
        <v>328</v>
      </c>
      <c r="P27" s="11">
        <v>1400000</v>
      </c>
      <c r="Q27" s="12">
        <v>1400000</v>
      </c>
      <c r="X27" s="4" t="s">
        <v>563</v>
      </c>
      <c r="Z27" s="4" t="s">
        <v>293</v>
      </c>
    </row>
    <row r="28" spans="1:26" s="4" customFormat="1" ht="93.75" customHeight="1">
      <c r="A28" s="4" t="s">
        <v>161</v>
      </c>
      <c r="B28" s="3" t="s">
        <v>570</v>
      </c>
      <c r="C28" s="10" t="s">
        <v>162</v>
      </c>
      <c r="D28" s="6"/>
      <c r="E28" s="4" t="s">
        <v>14</v>
      </c>
      <c r="F28" s="4" t="s">
        <v>165</v>
      </c>
      <c r="H28" s="4" t="s">
        <v>154</v>
      </c>
      <c r="I28" s="4" t="s">
        <v>524</v>
      </c>
      <c r="J28" s="4" t="s">
        <v>526</v>
      </c>
      <c r="K28" s="3" t="s">
        <v>164</v>
      </c>
      <c r="L28" s="3" t="s">
        <v>521</v>
      </c>
      <c r="M28" s="4" t="s">
        <v>319</v>
      </c>
      <c r="N28" s="4" t="s">
        <v>167</v>
      </c>
      <c r="P28" s="11">
        <v>2000</v>
      </c>
      <c r="Q28" s="12">
        <v>13000</v>
      </c>
      <c r="R28" s="4" t="s">
        <v>166</v>
      </c>
      <c r="T28" s="4" t="s">
        <v>163</v>
      </c>
      <c r="U28" s="4" t="s">
        <v>567</v>
      </c>
      <c r="W28" s="4" t="s">
        <v>168</v>
      </c>
      <c r="X28" s="4" t="s">
        <v>563</v>
      </c>
      <c r="Z28" s="4" t="s">
        <v>169</v>
      </c>
    </row>
    <row r="29" spans="1:26" s="4" customFormat="1" ht="117.75" customHeight="1">
      <c r="A29" s="4" t="s">
        <v>16</v>
      </c>
      <c r="B29" s="26" t="s">
        <v>100</v>
      </c>
      <c r="C29" s="10" t="s">
        <v>101</v>
      </c>
      <c r="D29" s="6"/>
      <c r="E29" s="4" t="s">
        <v>274</v>
      </c>
      <c r="F29" s="4" t="s">
        <v>270</v>
      </c>
      <c r="H29" s="4" t="s">
        <v>565</v>
      </c>
      <c r="I29" s="4" t="s">
        <v>524</v>
      </c>
      <c r="J29" s="4" t="s">
        <v>526</v>
      </c>
      <c r="K29" s="26" t="s">
        <v>618</v>
      </c>
      <c r="L29" s="3" t="s">
        <v>97</v>
      </c>
      <c r="M29" s="4" t="s">
        <v>266</v>
      </c>
      <c r="N29" s="4" t="s">
        <v>98</v>
      </c>
      <c r="O29" s="4" t="s">
        <v>277</v>
      </c>
      <c r="P29" s="11" t="s">
        <v>96</v>
      </c>
      <c r="Q29" s="11">
        <v>3900000</v>
      </c>
      <c r="T29" s="4" t="s">
        <v>602</v>
      </c>
      <c r="U29" s="4" t="s">
        <v>276</v>
      </c>
      <c r="W29" s="25"/>
      <c r="X29" s="4" t="s">
        <v>563</v>
      </c>
      <c r="Z29" s="4" t="s">
        <v>99</v>
      </c>
    </row>
    <row r="30" spans="1:26" s="4" customFormat="1" ht="105.75" customHeight="1">
      <c r="A30" s="4" t="s">
        <v>16</v>
      </c>
      <c r="B30" s="26" t="s">
        <v>484</v>
      </c>
      <c r="C30" s="10" t="s">
        <v>278</v>
      </c>
      <c r="D30" s="6"/>
      <c r="E30" s="4" t="s">
        <v>274</v>
      </c>
      <c r="F30" s="4" t="s">
        <v>270</v>
      </c>
      <c r="H30" s="4" t="s">
        <v>565</v>
      </c>
      <c r="I30" s="4" t="s">
        <v>524</v>
      </c>
      <c r="J30" s="4" t="s">
        <v>526</v>
      </c>
      <c r="K30" s="26" t="s">
        <v>618</v>
      </c>
      <c r="L30" s="3" t="s">
        <v>17</v>
      </c>
      <c r="M30" s="4" t="s">
        <v>266</v>
      </c>
      <c r="N30" s="4" t="s">
        <v>272</v>
      </c>
      <c r="O30" s="4" t="s">
        <v>277</v>
      </c>
      <c r="P30" s="11" t="s">
        <v>96</v>
      </c>
      <c r="Q30" s="11">
        <v>3900000</v>
      </c>
      <c r="T30" s="4" t="s">
        <v>602</v>
      </c>
      <c r="U30" s="4" t="s">
        <v>276</v>
      </c>
      <c r="W30" s="25"/>
      <c r="X30" s="4" t="s">
        <v>563</v>
      </c>
      <c r="Z30" s="4" t="s">
        <v>279</v>
      </c>
    </row>
    <row r="31" spans="1:26" s="4" customFormat="1" ht="127.5">
      <c r="A31" s="4" t="s">
        <v>16</v>
      </c>
      <c r="B31" s="4" t="s">
        <v>267</v>
      </c>
      <c r="C31" s="10" t="s">
        <v>268</v>
      </c>
      <c r="D31" s="6" t="s">
        <v>485</v>
      </c>
      <c r="E31" s="4" t="s">
        <v>275</v>
      </c>
      <c r="F31" s="4" t="s">
        <v>269</v>
      </c>
      <c r="H31" s="4" t="s">
        <v>565</v>
      </c>
      <c r="I31" s="4" t="s">
        <v>524</v>
      </c>
      <c r="J31" s="4" t="s">
        <v>526</v>
      </c>
      <c r="K31" s="4" t="s">
        <v>618</v>
      </c>
      <c r="L31" s="5" t="s">
        <v>17</v>
      </c>
      <c r="M31" s="4" t="s">
        <v>271</v>
      </c>
      <c r="N31" s="13" t="s">
        <v>483</v>
      </c>
      <c r="O31" s="4" t="s">
        <v>273</v>
      </c>
      <c r="P31" s="11">
        <v>1000</v>
      </c>
      <c r="Q31" s="11">
        <v>3900000</v>
      </c>
      <c r="T31" s="4" t="s">
        <v>602</v>
      </c>
      <c r="U31" s="4" t="s">
        <v>276</v>
      </c>
      <c r="W31" s="25"/>
      <c r="X31" s="4" t="s">
        <v>563</v>
      </c>
      <c r="Z31" s="4" t="s">
        <v>18</v>
      </c>
    </row>
    <row r="32" spans="1:26" s="4" customFormat="1" ht="107.25" customHeight="1">
      <c r="A32" s="4" t="s">
        <v>322</v>
      </c>
      <c r="B32" s="5" t="s">
        <v>210</v>
      </c>
      <c r="C32" s="10" t="s">
        <v>336</v>
      </c>
      <c r="D32" s="6"/>
      <c r="E32" s="4" t="s">
        <v>211</v>
      </c>
      <c r="H32" s="4" t="s">
        <v>647</v>
      </c>
      <c r="I32" s="4" t="s">
        <v>524</v>
      </c>
      <c r="J32" s="4" t="s">
        <v>526</v>
      </c>
      <c r="K32" s="5" t="s">
        <v>464</v>
      </c>
      <c r="L32" s="5" t="s">
        <v>213</v>
      </c>
      <c r="M32" s="4" t="s">
        <v>323</v>
      </c>
      <c r="N32" s="4" t="s">
        <v>324</v>
      </c>
      <c r="P32" s="11">
        <v>750000</v>
      </c>
      <c r="Q32" s="12">
        <v>750000</v>
      </c>
      <c r="X32" s="4" t="s">
        <v>563</v>
      </c>
      <c r="Z32" s="4" t="s">
        <v>293</v>
      </c>
    </row>
    <row r="33" spans="1:26" s="4" customFormat="1" ht="141.75" customHeight="1">
      <c r="A33" s="16" t="s">
        <v>329</v>
      </c>
      <c r="B33" s="16" t="s">
        <v>540</v>
      </c>
      <c r="C33" s="17" t="s">
        <v>469</v>
      </c>
      <c r="D33" s="18"/>
      <c r="E33" s="16" t="s">
        <v>541</v>
      </c>
      <c r="F33" s="16" t="s">
        <v>542</v>
      </c>
      <c r="G33" s="16"/>
      <c r="H33" s="16" t="s">
        <v>565</v>
      </c>
      <c r="I33" s="16" t="s">
        <v>524</v>
      </c>
      <c r="J33" s="16" t="s">
        <v>526</v>
      </c>
      <c r="K33" s="16" t="s">
        <v>463</v>
      </c>
      <c r="L33" s="16" t="s">
        <v>465</v>
      </c>
      <c r="M33" s="16" t="s">
        <v>467</v>
      </c>
      <c r="N33" s="32" t="s">
        <v>351</v>
      </c>
      <c r="O33" s="16" t="s">
        <v>466</v>
      </c>
      <c r="P33" s="16" t="s">
        <v>470</v>
      </c>
      <c r="Q33" s="27">
        <v>845000</v>
      </c>
      <c r="R33" s="16"/>
      <c r="S33" s="16"/>
      <c r="T33" s="16" t="s">
        <v>602</v>
      </c>
      <c r="U33" s="16" t="s">
        <v>468</v>
      </c>
      <c r="V33" s="16"/>
      <c r="W33" s="16"/>
      <c r="X33" s="16" t="s">
        <v>563</v>
      </c>
      <c r="Y33" s="16"/>
      <c r="Z33" s="16" t="s">
        <v>352</v>
      </c>
    </row>
    <row r="34" spans="1:26" s="4" customFormat="1" ht="117.75" customHeight="1">
      <c r="A34" s="16" t="s">
        <v>289</v>
      </c>
      <c r="B34" s="16" t="s">
        <v>471</v>
      </c>
      <c r="C34" s="10" t="s">
        <v>320</v>
      </c>
      <c r="D34" s="18"/>
      <c r="E34" s="16"/>
      <c r="F34" s="16"/>
      <c r="G34" s="16"/>
      <c r="H34" s="16" t="s">
        <v>564</v>
      </c>
      <c r="I34" s="16" t="s">
        <v>524</v>
      </c>
      <c r="J34" s="16" t="s">
        <v>526</v>
      </c>
      <c r="K34" s="16" t="s">
        <v>463</v>
      </c>
      <c r="L34" s="37" t="s">
        <v>521</v>
      </c>
      <c r="M34" s="16" t="s">
        <v>291</v>
      </c>
      <c r="N34" s="16" t="s">
        <v>292</v>
      </c>
      <c r="O34" s="16"/>
      <c r="P34" s="34">
        <v>140</v>
      </c>
      <c r="Q34" s="27">
        <v>845000</v>
      </c>
      <c r="R34" s="16"/>
      <c r="S34" s="16"/>
      <c r="T34" s="16" t="s">
        <v>477</v>
      </c>
      <c r="U34" s="16"/>
      <c r="V34" s="16"/>
      <c r="W34" s="16"/>
      <c r="X34" s="16"/>
      <c r="Y34" s="16"/>
      <c r="Z34" s="16" t="s">
        <v>290</v>
      </c>
    </row>
    <row r="35" spans="1:26" s="4" customFormat="1" ht="80.25" customHeight="1">
      <c r="A35" s="4" t="s">
        <v>19</v>
      </c>
      <c r="B35" s="4" t="s">
        <v>20</v>
      </c>
      <c r="C35" s="10" t="s">
        <v>25</v>
      </c>
      <c r="D35" s="6"/>
      <c r="E35" s="4" t="s">
        <v>21</v>
      </c>
      <c r="H35" s="4" t="s">
        <v>565</v>
      </c>
      <c r="I35" s="4" t="s">
        <v>524</v>
      </c>
      <c r="J35" s="4" t="s">
        <v>526</v>
      </c>
      <c r="K35" s="4" t="s">
        <v>22</v>
      </c>
      <c r="L35" s="3" t="s">
        <v>23</v>
      </c>
      <c r="M35" s="4" t="s">
        <v>300</v>
      </c>
      <c r="N35" s="13" t="s">
        <v>24</v>
      </c>
      <c r="O35" s="4" t="s">
        <v>26</v>
      </c>
      <c r="P35" s="11">
        <v>650</v>
      </c>
      <c r="Q35" s="11">
        <v>500000</v>
      </c>
      <c r="T35" s="4" t="s">
        <v>602</v>
      </c>
      <c r="U35" s="4" t="s">
        <v>567</v>
      </c>
      <c r="W35" s="25"/>
      <c r="Z35" s="4" t="s">
        <v>27</v>
      </c>
    </row>
    <row r="36" spans="1:26" s="4" customFormat="1" ht="130.5" customHeight="1">
      <c r="A36" s="4" t="s">
        <v>263</v>
      </c>
      <c r="B36" s="4" t="s">
        <v>597</v>
      </c>
      <c r="C36" s="10" t="s">
        <v>303</v>
      </c>
      <c r="D36" s="6"/>
      <c r="E36" s="4" t="s">
        <v>264</v>
      </c>
      <c r="H36" s="4" t="s">
        <v>565</v>
      </c>
      <c r="I36" s="4" t="s">
        <v>581</v>
      </c>
      <c r="J36" s="4" t="s">
        <v>526</v>
      </c>
      <c r="K36" s="4" t="s">
        <v>22</v>
      </c>
      <c r="L36" s="3" t="s">
        <v>545</v>
      </c>
      <c r="M36" s="4" t="s">
        <v>302</v>
      </c>
      <c r="N36" s="13" t="s">
        <v>308</v>
      </c>
      <c r="O36" s="4" t="s">
        <v>301</v>
      </c>
      <c r="P36" s="11">
        <v>480</v>
      </c>
      <c r="Q36" s="11">
        <v>3700000</v>
      </c>
      <c r="R36" s="13"/>
      <c r="T36" s="4" t="s">
        <v>602</v>
      </c>
      <c r="U36" s="4" t="s">
        <v>403</v>
      </c>
      <c r="X36" s="4" t="s">
        <v>603</v>
      </c>
      <c r="Z36" s="4" t="s">
        <v>307</v>
      </c>
    </row>
    <row r="37" spans="1:26" s="4" customFormat="1" ht="106.5" customHeight="1">
      <c r="A37" s="4" t="s">
        <v>506</v>
      </c>
      <c r="B37" s="4" t="s">
        <v>305</v>
      </c>
      <c r="C37" s="10" t="s">
        <v>306</v>
      </c>
      <c r="D37" s="6"/>
      <c r="E37" s="4" t="s">
        <v>507</v>
      </c>
      <c r="L37" s="3"/>
      <c r="P37" s="11" t="s">
        <v>505</v>
      </c>
      <c r="Q37" s="11" t="s">
        <v>505</v>
      </c>
      <c r="R37" s="13"/>
      <c r="T37" s="4" t="s">
        <v>562</v>
      </c>
      <c r="U37" s="4" t="s">
        <v>526</v>
      </c>
      <c r="X37" s="4" t="s">
        <v>563</v>
      </c>
      <c r="Z37" s="4" t="s">
        <v>504</v>
      </c>
    </row>
    <row r="38" spans="1:26" s="4" customFormat="1" ht="121.5" customHeight="1">
      <c r="A38" s="4" t="s">
        <v>353</v>
      </c>
      <c r="B38" s="4" t="s">
        <v>354</v>
      </c>
      <c r="C38" s="10" t="s">
        <v>355</v>
      </c>
      <c r="D38" s="6"/>
      <c r="E38" s="4" t="s">
        <v>356</v>
      </c>
      <c r="L38" s="3" t="s">
        <v>521</v>
      </c>
      <c r="M38" s="4" t="s">
        <v>361</v>
      </c>
      <c r="N38" s="13" t="s">
        <v>357</v>
      </c>
      <c r="O38" s="4" t="s">
        <v>359</v>
      </c>
      <c r="P38" s="11">
        <v>100000</v>
      </c>
      <c r="Q38" s="11">
        <v>700000</v>
      </c>
      <c r="U38" s="4" t="s">
        <v>360</v>
      </c>
      <c r="W38" s="25"/>
      <c r="Z38" s="4" t="s">
        <v>358</v>
      </c>
    </row>
    <row r="39" spans="1:26" s="4" customFormat="1" ht="118.5" customHeight="1">
      <c r="A39" s="4" t="s">
        <v>73</v>
      </c>
      <c r="B39" s="4" t="s">
        <v>74</v>
      </c>
      <c r="C39" s="10" t="s">
        <v>77</v>
      </c>
      <c r="D39" s="6"/>
      <c r="E39" s="4" t="s">
        <v>75</v>
      </c>
      <c r="H39" s="4" t="s">
        <v>565</v>
      </c>
      <c r="I39" s="4" t="s">
        <v>76</v>
      </c>
      <c r="K39" s="4" t="s">
        <v>145</v>
      </c>
      <c r="L39" s="26" t="s">
        <v>521</v>
      </c>
      <c r="N39" s="4" t="s">
        <v>78</v>
      </c>
      <c r="P39" s="11">
        <v>767</v>
      </c>
      <c r="Q39" s="14" t="s">
        <v>69</v>
      </c>
      <c r="R39" s="13"/>
      <c r="Z39" s="4" t="s">
        <v>79</v>
      </c>
    </row>
    <row r="40" spans="1:26" s="4" customFormat="1" ht="90.75" customHeight="1">
      <c r="A40" s="4" t="s">
        <v>651</v>
      </c>
      <c r="B40" s="4" t="s">
        <v>652</v>
      </c>
      <c r="C40" s="10" t="s">
        <v>337</v>
      </c>
      <c r="D40" s="6"/>
      <c r="H40" s="4" t="s">
        <v>565</v>
      </c>
      <c r="I40" s="4" t="s">
        <v>581</v>
      </c>
      <c r="J40" s="4" t="s">
        <v>526</v>
      </c>
      <c r="K40" s="4" t="s">
        <v>654</v>
      </c>
      <c r="L40" s="26" t="s">
        <v>583</v>
      </c>
      <c r="N40" s="13"/>
      <c r="P40" s="11">
        <v>1350</v>
      </c>
      <c r="Q40" s="14"/>
      <c r="R40" s="13"/>
      <c r="Z40" s="4" t="s">
        <v>655</v>
      </c>
    </row>
    <row r="41" spans="1:26" s="4" customFormat="1" ht="78.75" customHeight="1">
      <c r="A41" s="4" t="s">
        <v>405</v>
      </c>
      <c r="B41" s="4" t="s">
        <v>406</v>
      </c>
      <c r="C41" s="10" t="s">
        <v>410</v>
      </c>
      <c r="D41" s="6"/>
      <c r="E41" s="4" t="s">
        <v>407</v>
      </c>
      <c r="H41" s="4" t="s">
        <v>565</v>
      </c>
      <c r="I41" s="4" t="s">
        <v>408</v>
      </c>
      <c r="J41" s="4" t="s">
        <v>526</v>
      </c>
      <c r="K41" s="4" t="s">
        <v>411</v>
      </c>
      <c r="L41" s="26" t="s">
        <v>409</v>
      </c>
      <c r="N41" s="13" t="s">
        <v>376</v>
      </c>
      <c r="P41" s="11"/>
      <c r="Q41" s="14"/>
      <c r="R41" s="13"/>
      <c r="Z41" s="4" t="s">
        <v>412</v>
      </c>
    </row>
    <row r="42" spans="1:26" s="4" customFormat="1" ht="104.25" customHeight="1">
      <c r="A42" s="4" t="s">
        <v>595</v>
      </c>
      <c r="B42" s="4" t="s">
        <v>175</v>
      </c>
      <c r="C42" s="10" t="s">
        <v>338</v>
      </c>
      <c r="D42" s="6"/>
      <c r="E42" s="4" t="s">
        <v>176</v>
      </c>
      <c r="H42" s="4" t="s">
        <v>565</v>
      </c>
      <c r="I42" s="4" t="s">
        <v>581</v>
      </c>
      <c r="J42" s="4" t="s">
        <v>526</v>
      </c>
      <c r="K42" s="4" t="s">
        <v>177</v>
      </c>
      <c r="L42" s="26" t="s">
        <v>583</v>
      </c>
      <c r="N42" s="13"/>
      <c r="P42" s="11"/>
      <c r="Q42" s="14" t="s">
        <v>584</v>
      </c>
      <c r="R42" s="13"/>
      <c r="Z42" s="4" t="s">
        <v>178</v>
      </c>
    </row>
    <row r="43" spans="1:26" s="4" customFormat="1" ht="159.75" customHeight="1">
      <c r="A43" s="4" t="s">
        <v>595</v>
      </c>
      <c r="B43" s="4" t="s">
        <v>346</v>
      </c>
      <c r="C43" s="10" t="s">
        <v>350</v>
      </c>
      <c r="D43" s="6" t="s">
        <v>347</v>
      </c>
      <c r="E43" s="4" t="s">
        <v>364</v>
      </c>
      <c r="H43" s="4" t="s">
        <v>565</v>
      </c>
      <c r="I43" s="4" t="s">
        <v>592</v>
      </c>
      <c r="J43" s="4" t="s">
        <v>526</v>
      </c>
      <c r="K43" s="4" t="s">
        <v>348</v>
      </c>
      <c r="L43" s="26" t="s">
        <v>409</v>
      </c>
      <c r="M43" s="4" t="s">
        <v>349</v>
      </c>
      <c r="N43" s="13" t="s">
        <v>371</v>
      </c>
      <c r="O43" s="4" t="s">
        <v>362</v>
      </c>
      <c r="P43" s="11" t="s">
        <v>363</v>
      </c>
      <c r="Q43" s="14" t="s">
        <v>584</v>
      </c>
      <c r="R43" s="13"/>
      <c r="T43" s="4" t="s">
        <v>365</v>
      </c>
      <c r="U43" s="4" t="s">
        <v>526</v>
      </c>
      <c r="Z43" s="4" t="s">
        <v>366</v>
      </c>
    </row>
    <row r="44" spans="1:26" s="4" customFormat="1" ht="146.25" customHeight="1">
      <c r="A44" s="4" t="s">
        <v>595</v>
      </c>
      <c r="B44" s="4" t="s">
        <v>406</v>
      </c>
      <c r="C44" s="10" t="s">
        <v>508</v>
      </c>
      <c r="D44" s="6" t="s">
        <v>503</v>
      </c>
      <c r="E44" s="4" t="s">
        <v>511</v>
      </c>
      <c r="H44" s="4" t="s">
        <v>565</v>
      </c>
      <c r="I44" s="4" t="s">
        <v>592</v>
      </c>
      <c r="J44" s="4" t="s">
        <v>526</v>
      </c>
      <c r="K44" s="4" t="s">
        <v>509</v>
      </c>
      <c r="L44" s="26" t="s">
        <v>409</v>
      </c>
      <c r="M44" s="4" t="s">
        <v>645</v>
      </c>
      <c r="N44" s="13" t="s">
        <v>345</v>
      </c>
      <c r="O44" s="4" t="s">
        <v>593</v>
      </c>
      <c r="P44" s="11">
        <v>7000</v>
      </c>
      <c r="Q44" s="14" t="s">
        <v>584</v>
      </c>
      <c r="R44" s="13"/>
      <c r="T44" s="4" t="s">
        <v>602</v>
      </c>
      <c r="U44" s="4" t="s">
        <v>526</v>
      </c>
      <c r="Z44" s="4" t="s">
        <v>510</v>
      </c>
    </row>
    <row r="45" spans="1:26" s="4" customFormat="1" ht="142.5" customHeight="1">
      <c r="A45" s="4" t="s">
        <v>595</v>
      </c>
      <c r="B45" s="4" t="s">
        <v>590</v>
      </c>
      <c r="C45" s="10" t="s">
        <v>321</v>
      </c>
      <c r="D45" s="6"/>
      <c r="E45" s="4" t="s">
        <v>591</v>
      </c>
      <c r="H45" s="4" t="s">
        <v>565</v>
      </c>
      <c r="I45" s="4" t="s">
        <v>592</v>
      </c>
      <c r="J45" s="4" t="s">
        <v>526</v>
      </c>
      <c r="K45" s="4" t="s">
        <v>582</v>
      </c>
      <c r="L45" s="26" t="s">
        <v>583</v>
      </c>
      <c r="M45" s="4" t="s">
        <v>645</v>
      </c>
      <c r="N45" s="13" t="s">
        <v>594</v>
      </c>
      <c r="O45" s="4" t="s">
        <v>593</v>
      </c>
      <c r="P45" s="11">
        <v>3700</v>
      </c>
      <c r="Q45" s="14" t="s">
        <v>584</v>
      </c>
      <c r="R45" s="13"/>
      <c r="T45" s="4" t="s">
        <v>602</v>
      </c>
      <c r="U45" s="4" t="s">
        <v>526</v>
      </c>
      <c r="Z45" s="4" t="s">
        <v>589</v>
      </c>
    </row>
    <row r="46" spans="1:26" s="4" customFormat="1" ht="144.75" customHeight="1">
      <c r="A46" s="4" t="s">
        <v>113</v>
      </c>
      <c r="B46" s="4" t="s">
        <v>114</v>
      </c>
      <c r="C46" s="10" t="s">
        <v>122</v>
      </c>
      <c r="D46" s="6" t="s">
        <v>557</v>
      </c>
      <c r="E46" s="4" t="s">
        <v>115</v>
      </c>
      <c r="F46" s="4" t="s">
        <v>123</v>
      </c>
      <c r="H46" s="4" t="s">
        <v>565</v>
      </c>
      <c r="I46" s="4" t="s">
        <v>524</v>
      </c>
      <c r="J46" s="4" t="s">
        <v>526</v>
      </c>
      <c r="K46" s="4" t="s">
        <v>116</v>
      </c>
      <c r="L46" s="26" t="s">
        <v>583</v>
      </c>
      <c r="M46" s="4" t="s">
        <v>119</v>
      </c>
      <c r="N46" s="4" t="s">
        <v>118</v>
      </c>
      <c r="O46" s="4" t="s">
        <v>117</v>
      </c>
      <c r="P46" s="11">
        <v>863000</v>
      </c>
      <c r="Q46" s="11">
        <v>863000</v>
      </c>
      <c r="R46" s="13"/>
      <c r="T46" s="4" t="s">
        <v>121</v>
      </c>
      <c r="U46" s="4" t="s">
        <v>120</v>
      </c>
      <c r="W46" s="4" t="s">
        <v>125</v>
      </c>
      <c r="Z46" s="4" t="s">
        <v>124</v>
      </c>
    </row>
    <row r="47" spans="1:26" s="4" customFormat="1" ht="91.5" customHeight="1">
      <c r="A47" s="4" t="s">
        <v>38</v>
      </c>
      <c r="B47" s="4" t="s">
        <v>39</v>
      </c>
      <c r="C47" s="10" t="s">
        <v>339</v>
      </c>
      <c r="D47" s="6"/>
      <c r="E47" s="4" t="s">
        <v>40</v>
      </c>
      <c r="K47" s="4" t="s">
        <v>41</v>
      </c>
      <c r="L47" s="3" t="s">
        <v>521</v>
      </c>
      <c r="P47" s="11">
        <v>1200</v>
      </c>
      <c r="Q47" s="14" t="s">
        <v>42</v>
      </c>
      <c r="W47" s="25"/>
      <c r="Z47" s="4" t="s">
        <v>43</v>
      </c>
    </row>
    <row r="48" spans="1:26" s="4" customFormat="1" ht="119.25" customHeight="1">
      <c r="A48" s="4" t="s">
        <v>38</v>
      </c>
      <c r="B48" s="4" t="s">
        <v>39</v>
      </c>
      <c r="C48" s="10" t="s">
        <v>288</v>
      </c>
      <c r="D48" s="6"/>
      <c r="E48" s="4" t="s">
        <v>286</v>
      </c>
      <c r="K48" s="4" t="s">
        <v>633</v>
      </c>
      <c r="L48" s="3" t="s">
        <v>521</v>
      </c>
      <c r="P48" s="11">
        <v>2000</v>
      </c>
      <c r="Q48" s="14" t="s">
        <v>584</v>
      </c>
      <c r="W48" s="25"/>
      <c r="Z48" s="4" t="s">
        <v>287</v>
      </c>
    </row>
    <row r="49" spans="1:26" s="4" customFormat="1" ht="106.5" customHeight="1">
      <c r="A49" s="4" t="s">
        <v>193</v>
      </c>
      <c r="B49" s="4" t="s">
        <v>194</v>
      </c>
      <c r="C49" s="10" t="s">
        <v>340</v>
      </c>
      <c r="D49" s="6"/>
      <c r="E49" s="4" t="s">
        <v>195</v>
      </c>
      <c r="H49" s="4" t="s">
        <v>565</v>
      </c>
      <c r="I49" s="4" t="s">
        <v>190</v>
      </c>
      <c r="K49" s="4" t="s">
        <v>145</v>
      </c>
      <c r="L49" s="3" t="s">
        <v>583</v>
      </c>
      <c r="N49" s="13" t="s">
        <v>197</v>
      </c>
      <c r="O49" s="4" t="s">
        <v>198</v>
      </c>
      <c r="P49" s="11"/>
      <c r="Q49" s="14"/>
      <c r="W49" s="25"/>
      <c r="Z49" s="4" t="s">
        <v>199</v>
      </c>
    </row>
    <row r="50" spans="1:26" s="4" customFormat="1" ht="185.25" customHeight="1">
      <c r="A50" s="4" t="s">
        <v>142</v>
      </c>
      <c r="B50" s="4" t="s">
        <v>110</v>
      </c>
      <c r="C50" s="10" t="s">
        <v>304</v>
      </c>
      <c r="D50" s="6"/>
      <c r="E50" s="4" t="s">
        <v>196</v>
      </c>
      <c r="H50" s="4" t="s">
        <v>647</v>
      </c>
      <c r="I50" s="4" t="s">
        <v>632</v>
      </c>
      <c r="K50" s="4" t="s">
        <v>145</v>
      </c>
      <c r="L50" s="3" t="s">
        <v>521</v>
      </c>
      <c r="N50" s="4" t="s">
        <v>149</v>
      </c>
      <c r="O50" s="4" t="s">
        <v>146</v>
      </c>
      <c r="P50" s="11"/>
      <c r="Q50" s="14"/>
      <c r="R50" s="4" t="s">
        <v>147</v>
      </c>
      <c r="T50" s="4" t="s">
        <v>562</v>
      </c>
      <c r="W50" s="25" t="s">
        <v>433</v>
      </c>
      <c r="Z50" s="4" t="s">
        <v>148</v>
      </c>
    </row>
    <row r="51" spans="1:26" s="4" customFormat="1" ht="79.5" customHeight="1">
      <c r="A51" s="4" t="s">
        <v>223</v>
      </c>
      <c r="B51" s="4" t="s">
        <v>224</v>
      </c>
      <c r="C51" s="10" t="s">
        <v>226</v>
      </c>
      <c r="D51" s="6"/>
      <c r="E51" s="4" t="s">
        <v>225</v>
      </c>
      <c r="H51" s="4" t="s">
        <v>565</v>
      </c>
      <c r="I51" s="4" t="s">
        <v>524</v>
      </c>
      <c r="K51" s="4" t="s">
        <v>452</v>
      </c>
      <c r="L51" s="26" t="s">
        <v>521</v>
      </c>
      <c r="N51" s="4" t="s">
        <v>227</v>
      </c>
      <c r="P51" s="11">
        <v>123</v>
      </c>
      <c r="Q51" s="14"/>
      <c r="R51" s="13"/>
      <c r="Z51" s="4" t="s">
        <v>228</v>
      </c>
    </row>
    <row r="52" spans="1:26" s="4" customFormat="1" ht="156.75" customHeight="1">
      <c r="A52" s="4" t="s">
        <v>3</v>
      </c>
      <c r="B52" s="4" t="s">
        <v>4</v>
      </c>
      <c r="C52" s="10" t="s">
        <v>341</v>
      </c>
      <c r="D52" s="6"/>
      <c r="E52" s="4" t="s">
        <v>641</v>
      </c>
      <c r="H52" s="4" t="s">
        <v>565</v>
      </c>
      <c r="I52" s="4" t="s">
        <v>581</v>
      </c>
      <c r="J52" s="4" t="s">
        <v>526</v>
      </c>
      <c r="K52" s="4" t="s">
        <v>637</v>
      </c>
      <c r="L52" s="26" t="s">
        <v>521</v>
      </c>
      <c r="M52" s="4" t="s">
        <v>638</v>
      </c>
      <c r="N52" s="13"/>
      <c r="O52" s="4" t="s">
        <v>639</v>
      </c>
      <c r="P52" s="11"/>
      <c r="Q52" s="14"/>
      <c r="R52" s="13"/>
      <c r="T52" s="4" t="s">
        <v>602</v>
      </c>
      <c r="U52" s="4" t="s">
        <v>567</v>
      </c>
      <c r="X52" s="4" t="s">
        <v>603</v>
      </c>
      <c r="Z52" s="4" t="s">
        <v>5</v>
      </c>
    </row>
    <row r="53" spans="1:26" s="4" customFormat="1" ht="120.75" customHeight="1">
      <c r="A53" s="4" t="s">
        <v>109</v>
      </c>
      <c r="B53" s="4" t="s">
        <v>110</v>
      </c>
      <c r="C53" s="10" t="s">
        <v>112</v>
      </c>
      <c r="D53" s="6"/>
      <c r="E53" s="4" t="s">
        <v>111</v>
      </c>
      <c r="H53" s="4" t="s">
        <v>565</v>
      </c>
      <c r="K53" s="4" t="s">
        <v>633</v>
      </c>
      <c r="L53" s="3" t="s">
        <v>545</v>
      </c>
      <c r="N53" s="4" t="s">
        <v>108</v>
      </c>
      <c r="O53" s="4" t="s">
        <v>107</v>
      </c>
      <c r="P53" s="11"/>
      <c r="Q53" s="14" t="s">
        <v>584</v>
      </c>
      <c r="T53" s="4" t="s">
        <v>602</v>
      </c>
      <c r="W53" s="25" t="s">
        <v>106</v>
      </c>
      <c r="Z53" s="4" t="s">
        <v>105</v>
      </c>
    </row>
    <row r="54" spans="1:26" s="4" customFormat="1" ht="132" customHeight="1">
      <c r="A54" s="4" t="s">
        <v>429</v>
      </c>
      <c r="B54" s="4" t="s">
        <v>623</v>
      </c>
      <c r="C54" s="10" t="s">
        <v>434</v>
      </c>
      <c r="D54" s="6" t="s">
        <v>436</v>
      </c>
      <c r="E54" s="4" t="s">
        <v>144</v>
      </c>
      <c r="H54" s="4" t="s">
        <v>565</v>
      </c>
      <c r="K54" s="4" t="s">
        <v>633</v>
      </c>
      <c r="L54" s="3" t="s">
        <v>545</v>
      </c>
      <c r="N54" s="4" t="s">
        <v>435</v>
      </c>
      <c r="O54" s="4" t="s">
        <v>430</v>
      </c>
      <c r="P54" s="11" t="s">
        <v>431</v>
      </c>
      <c r="Q54" s="14" t="s">
        <v>584</v>
      </c>
      <c r="T54" s="4" t="s">
        <v>602</v>
      </c>
      <c r="W54" s="25" t="s">
        <v>432</v>
      </c>
      <c r="Z54" s="4" t="s">
        <v>437</v>
      </c>
    </row>
    <row r="55" spans="1:26" s="4" customFormat="1" ht="147" customHeight="1">
      <c r="A55" s="4" t="s">
        <v>181</v>
      </c>
      <c r="B55" s="4" t="s">
        <v>182</v>
      </c>
      <c r="C55" s="10" t="s">
        <v>184</v>
      </c>
      <c r="D55" s="6"/>
      <c r="E55" s="4" t="s">
        <v>183</v>
      </c>
      <c r="H55" s="4" t="s">
        <v>565</v>
      </c>
      <c r="I55" s="4" t="s">
        <v>190</v>
      </c>
      <c r="J55" s="4" t="s">
        <v>32</v>
      </c>
      <c r="K55" s="4" t="s">
        <v>180</v>
      </c>
      <c r="L55" s="26" t="s">
        <v>583</v>
      </c>
      <c r="M55" s="4" t="s">
        <v>186</v>
      </c>
      <c r="N55" s="4" t="s">
        <v>187</v>
      </c>
      <c r="P55" s="11">
        <v>89000</v>
      </c>
      <c r="Q55" s="11">
        <v>110000</v>
      </c>
      <c r="W55" s="25"/>
      <c r="Z55" s="4" t="s">
        <v>188</v>
      </c>
    </row>
    <row r="56" spans="1:26" s="4" customFormat="1" ht="92.25" customHeight="1">
      <c r="A56" s="4" t="s">
        <v>486</v>
      </c>
      <c r="B56" s="4" t="s">
        <v>487</v>
      </c>
      <c r="C56" s="10" t="s">
        <v>491</v>
      </c>
      <c r="D56" s="6"/>
      <c r="E56" s="4" t="s">
        <v>488</v>
      </c>
      <c r="H56" s="4" t="s">
        <v>565</v>
      </c>
      <c r="I56" s="4" t="s">
        <v>489</v>
      </c>
      <c r="J56" s="4" t="s">
        <v>490</v>
      </c>
      <c r="K56" s="4" t="s">
        <v>15</v>
      </c>
      <c r="L56" s="26" t="s">
        <v>17</v>
      </c>
      <c r="N56" s="4" t="s">
        <v>492</v>
      </c>
      <c r="O56" s="4" t="s">
        <v>493</v>
      </c>
      <c r="P56" s="11"/>
      <c r="Q56" s="11"/>
      <c r="T56" s="4" t="s">
        <v>602</v>
      </c>
      <c r="U56" s="4" t="s">
        <v>403</v>
      </c>
      <c r="W56" s="25"/>
      <c r="Z56" s="4" t="s">
        <v>494</v>
      </c>
    </row>
    <row r="57" spans="1:26" s="4" customFormat="1" ht="106.5" customHeight="1">
      <c r="A57" s="4" t="s">
        <v>372</v>
      </c>
      <c r="B57" s="26" t="s">
        <v>280</v>
      </c>
      <c r="C57" s="10" t="s">
        <v>283</v>
      </c>
      <c r="D57" s="6"/>
      <c r="E57" s="4" t="s">
        <v>281</v>
      </c>
      <c r="H57" s="4" t="s">
        <v>565</v>
      </c>
      <c r="I57" s="4" t="s">
        <v>524</v>
      </c>
      <c r="K57" s="26" t="s">
        <v>282</v>
      </c>
      <c r="L57" s="26" t="s">
        <v>583</v>
      </c>
      <c r="N57" s="13" t="s">
        <v>284</v>
      </c>
      <c r="P57" s="11">
        <v>2885</v>
      </c>
      <c r="Q57" s="14"/>
      <c r="R57" s="13"/>
      <c r="Z57" s="4" t="s">
        <v>285</v>
      </c>
    </row>
    <row r="58" spans="1:26" s="4" customFormat="1" ht="118.5" customHeight="1">
      <c r="A58" s="4" t="s">
        <v>372</v>
      </c>
      <c r="B58" s="26" t="s">
        <v>373</v>
      </c>
      <c r="C58" s="10" t="s">
        <v>377</v>
      </c>
      <c r="D58" s="6"/>
      <c r="E58" s="4" t="s">
        <v>374</v>
      </c>
      <c r="H58" s="4" t="s">
        <v>565</v>
      </c>
      <c r="I58" s="4" t="s">
        <v>375</v>
      </c>
      <c r="K58" s="26" t="s">
        <v>145</v>
      </c>
      <c r="L58" s="26" t="s">
        <v>583</v>
      </c>
      <c r="N58" s="13" t="s">
        <v>376</v>
      </c>
      <c r="P58" s="11"/>
      <c r="Q58" s="14"/>
      <c r="R58" s="13"/>
      <c r="Z58" s="4" t="s">
        <v>378</v>
      </c>
    </row>
    <row r="59" spans="1:26" s="4" customFormat="1" ht="117.75" customHeight="1">
      <c r="A59" s="4" t="s">
        <v>372</v>
      </c>
      <c r="B59" s="26" t="s">
        <v>85</v>
      </c>
      <c r="C59" s="10" t="s">
        <v>86</v>
      </c>
      <c r="D59" s="6"/>
      <c r="E59" s="4" t="s">
        <v>68</v>
      </c>
      <c r="H59" s="4" t="s">
        <v>647</v>
      </c>
      <c r="I59" s="4" t="s">
        <v>70</v>
      </c>
      <c r="K59" s="26" t="s">
        <v>145</v>
      </c>
      <c r="L59" s="26" t="s">
        <v>583</v>
      </c>
      <c r="N59" s="13" t="s">
        <v>71</v>
      </c>
      <c r="O59" s="4" t="s">
        <v>67</v>
      </c>
      <c r="P59" s="11">
        <v>1300</v>
      </c>
      <c r="Q59" s="14" t="s">
        <v>69</v>
      </c>
      <c r="R59" s="13"/>
      <c r="Z59" s="4" t="s">
        <v>72</v>
      </c>
    </row>
    <row r="60" spans="1:26" s="4" customFormat="1" ht="120.75" customHeight="1">
      <c r="A60" s="4" t="s">
        <v>372</v>
      </c>
      <c r="B60" s="4" t="s">
        <v>253</v>
      </c>
      <c r="C60" s="10" t="s">
        <v>254</v>
      </c>
      <c r="D60" s="6"/>
      <c r="E60" s="4" t="s">
        <v>255</v>
      </c>
      <c r="H60" s="4" t="s">
        <v>647</v>
      </c>
      <c r="I60" s="4" t="s">
        <v>256</v>
      </c>
      <c r="J60" s="4" t="s">
        <v>257</v>
      </c>
      <c r="K60" s="4" t="s">
        <v>258</v>
      </c>
      <c r="L60" s="26"/>
      <c r="M60" s="4" t="s">
        <v>260</v>
      </c>
      <c r="N60" s="13" t="s">
        <v>259</v>
      </c>
      <c r="O60" s="4" t="s">
        <v>261</v>
      </c>
      <c r="P60" s="11"/>
      <c r="Q60" s="14"/>
      <c r="R60" s="13"/>
      <c r="Z60" s="4" t="s">
        <v>262</v>
      </c>
    </row>
    <row r="61" spans="1:26" s="4" customFormat="1" ht="107.25" customHeight="1">
      <c r="A61" s="4" t="s">
        <v>631</v>
      </c>
      <c r="B61" s="4" t="s">
        <v>56</v>
      </c>
      <c r="C61" s="10" t="s">
        <v>342</v>
      </c>
      <c r="D61" s="6"/>
      <c r="E61" s="4" t="s">
        <v>143</v>
      </c>
      <c r="H61" s="4" t="s">
        <v>565</v>
      </c>
      <c r="I61" s="4" t="s">
        <v>632</v>
      </c>
      <c r="J61" s="4" t="s">
        <v>526</v>
      </c>
      <c r="K61" s="4" t="s">
        <v>633</v>
      </c>
      <c r="L61" s="3" t="s">
        <v>521</v>
      </c>
      <c r="N61" s="4" t="s">
        <v>634</v>
      </c>
      <c r="P61" s="11"/>
      <c r="Q61" s="14" t="s">
        <v>584</v>
      </c>
      <c r="T61" s="4" t="s">
        <v>602</v>
      </c>
      <c r="W61" s="25"/>
      <c r="Z61" s="4" t="s">
        <v>635</v>
      </c>
    </row>
    <row r="62" spans="1:26" s="4" customFormat="1" ht="106.5" customHeight="1">
      <c r="A62" s="4" t="s">
        <v>631</v>
      </c>
      <c r="B62" s="4" t="s">
        <v>57</v>
      </c>
      <c r="C62" s="10" t="s">
        <v>342</v>
      </c>
      <c r="D62" s="6"/>
      <c r="E62" s="4" t="s">
        <v>143</v>
      </c>
      <c r="H62" s="4" t="s">
        <v>565</v>
      </c>
      <c r="I62" s="4" t="s">
        <v>632</v>
      </c>
      <c r="J62" s="4" t="s">
        <v>526</v>
      </c>
      <c r="K62" s="4" t="s">
        <v>633</v>
      </c>
      <c r="L62" s="3" t="s">
        <v>521</v>
      </c>
      <c r="N62" s="4" t="s">
        <v>58</v>
      </c>
      <c r="P62" s="11"/>
      <c r="Q62" s="14" t="s">
        <v>59</v>
      </c>
      <c r="T62" s="4" t="s">
        <v>602</v>
      </c>
      <c r="W62" s="25"/>
      <c r="Z62" s="4" t="s">
        <v>635</v>
      </c>
    </row>
    <row r="63" spans="1:26" s="4" customFormat="1" ht="67.5" customHeight="1">
      <c r="A63" s="4" t="s">
        <v>200</v>
      </c>
      <c r="B63" s="4" t="s">
        <v>201</v>
      </c>
      <c r="C63" s="10" t="s">
        <v>343</v>
      </c>
      <c r="D63" s="6"/>
      <c r="E63" s="4" t="s">
        <v>202</v>
      </c>
      <c r="F63" s="4" t="s">
        <v>204</v>
      </c>
      <c r="H63" s="4" t="s">
        <v>565</v>
      </c>
      <c r="I63" s="4" t="s">
        <v>205</v>
      </c>
      <c r="K63" s="4" t="s">
        <v>145</v>
      </c>
      <c r="L63" s="3" t="s">
        <v>583</v>
      </c>
      <c r="N63" s="13" t="s">
        <v>203</v>
      </c>
      <c r="P63" s="11"/>
      <c r="Q63" s="14"/>
      <c r="W63" s="25"/>
      <c r="Z63" s="4" t="s">
        <v>206</v>
      </c>
    </row>
    <row r="64" spans="1:26" s="4" customFormat="1" ht="183" customHeight="1">
      <c r="A64" s="4" t="s">
        <v>622</v>
      </c>
      <c r="B64" s="4" t="s">
        <v>623</v>
      </c>
      <c r="C64" s="10" t="s">
        <v>390</v>
      </c>
      <c r="D64" s="6" t="s">
        <v>630</v>
      </c>
      <c r="H64" s="4" t="s">
        <v>565</v>
      </c>
      <c r="I64" s="4" t="s">
        <v>603</v>
      </c>
      <c r="K64" s="4" t="s">
        <v>625</v>
      </c>
      <c r="L64" s="26" t="s">
        <v>521</v>
      </c>
      <c r="N64" s="13" t="s">
        <v>624</v>
      </c>
      <c r="O64" s="4" t="s">
        <v>628</v>
      </c>
      <c r="P64" s="11" t="s">
        <v>627</v>
      </c>
      <c r="Q64" s="14"/>
      <c r="R64" s="4" t="s">
        <v>626</v>
      </c>
      <c r="T64" s="4" t="s">
        <v>562</v>
      </c>
      <c r="W64" s="25"/>
      <c r="Z64" s="4" t="s">
        <v>629</v>
      </c>
    </row>
    <row r="65" spans="1:26" s="4" customFormat="1" ht="156" customHeight="1">
      <c r="A65" s="4" t="s">
        <v>238</v>
      </c>
      <c r="B65" s="4" t="s">
        <v>239</v>
      </c>
      <c r="C65" s="10" t="s">
        <v>242</v>
      </c>
      <c r="D65" s="6"/>
      <c r="E65" s="4" t="s">
        <v>241</v>
      </c>
      <c r="H65" s="4" t="s">
        <v>565</v>
      </c>
      <c r="K65" s="4" t="s">
        <v>145</v>
      </c>
      <c r="L65" s="26" t="s">
        <v>521</v>
      </c>
      <c r="N65" s="13" t="s">
        <v>240</v>
      </c>
      <c r="P65" s="11"/>
      <c r="Q65" s="14"/>
      <c r="R65" s="13"/>
      <c r="Z65" s="4" t="s">
        <v>243</v>
      </c>
    </row>
    <row r="66" spans="1:26" s="4" customFormat="1" ht="172.5" customHeight="1">
      <c r="A66" s="4" t="s">
        <v>138</v>
      </c>
      <c r="B66" s="4" t="s">
        <v>139</v>
      </c>
      <c r="C66" s="10" t="s">
        <v>391</v>
      </c>
      <c r="D66" s="6"/>
      <c r="E66" s="4" t="s">
        <v>144</v>
      </c>
      <c r="K66" s="4" t="s">
        <v>145</v>
      </c>
      <c r="L66" s="3"/>
      <c r="N66" s="13" t="s">
        <v>140</v>
      </c>
      <c r="P66" s="11"/>
      <c r="Q66" s="14"/>
      <c r="W66" s="25"/>
      <c r="Z66" s="4" t="s">
        <v>141</v>
      </c>
    </row>
    <row r="67" spans="1:26" s="4" customFormat="1" ht="117.75" customHeight="1">
      <c r="A67" s="4" t="s">
        <v>80</v>
      </c>
      <c r="B67" s="4" t="s">
        <v>81</v>
      </c>
      <c r="C67" s="10" t="s">
        <v>82</v>
      </c>
      <c r="D67" s="6"/>
      <c r="E67" s="4" t="s">
        <v>75</v>
      </c>
      <c r="H67" s="4" t="s">
        <v>565</v>
      </c>
      <c r="I67" s="4" t="s">
        <v>76</v>
      </c>
      <c r="K67" s="4" t="s">
        <v>145</v>
      </c>
      <c r="L67" s="4" t="s">
        <v>521</v>
      </c>
      <c r="N67" s="4" t="s">
        <v>83</v>
      </c>
      <c r="P67" s="11">
        <v>400</v>
      </c>
      <c r="Q67" s="14" t="s">
        <v>69</v>
      </c>
      <c r="R67" s="13"/>
      <c r="Z67" s="4" t="s">
        <v>84</v>
      </c>
    </row>
    <row r="68" spans="1:26" s="4" customFormat="1" ht="157.5" customHeight="1">
      <c r="A68" s="4" t="s">
        <v>616</v>
      </c>
      <c r="B68" s="4" t="s">
        <v>617</v>
      </c>
      <c r="C68" s="10" t="s">
        <v>392</v>
      </c>
      <c r="D68" s="6"/>
      <c r="E68" s="4" t="s">
        <v>619</v>
      </c>
      <c r="I68" s="4" t="s">
        <v>524</v>
      </c>
      <c r="K68" s="4" t="s">
        <v>618</v>
      </c>
      <c r="L68" s="5" t="s">
        <v>17</v>
      </c>
      <c r="P68" s="11" t="s">
        <v>620</v>
      </c>
      <c r="Q68" s="14"/>
      <c r="W68" s="25"/>
      <c r="Z68" s="4" t="s">
        <v>621</v>
      </c>
    </row>
    <row r="69" spans="1:26" s="4" customFormat="1" ht="159" customHeight="1">
      <c r="A69" s="4" t="s">
        <v>495</v>
      </c>
      <c r="B69" s="4" t="s">
        <v>496</v>
      </c>
      <c r="C69" s="10" t="s">
        <v>501</v>
      </c>
      <c r="D69" s="6"/>
      <c r="E69" s="4" t="s">
        <v>497</v>
      </c>
      <c r="I69" s="4" t="s">
        <v>524</v>
      </c>
      <c r="J69" s="4" t="s">
        <v>526</v>
      </c>
      <c r="K69" s="4" t="s">
        <v>498</v>
      </c>
      <c r="L69" s="3" t="s">
        <v>521</v>
      </c>
      <c r="N69" s="4" t="s">
        <v>500</v>
      </c>
      <c r="O69" s="4" t="s">
        <v>499</v>
      </c>
      <c r="P69" s="11">
        <v>2200</v>
      </c>
      <c r="Q69" s="14"/>
      <c r="T69" s="4" t="s">
        <v>296</v>
      </c>
      <c r="W69" s="25"/>
      <c r="Z69" s="4" t="s">
        <v>502</v>
      </c>
    </row>
    <row r="70" spans="1:26" s="4" customFormat="1" ht="91.5" customHeight="1">
      <c r="A70" s="4" t="s">
        <v>294</v>
      </c>
      <c r="B70" s="4" t="s">
        <v>295</v>
      </c>
      <c r="C70" s="10" t="s">
        <v>309</v>
      </c>
      <c r="D70" s="6"/>
      <c r="I70" s="4" t="s">
        <v>524</v>
      </c>
      <c r="J70" s="4" t="s">
        <v>526</v>
      </c>
      <c r="K70" s="4" t="s">
        <v>633</v>
      </c>
      <c r="L70" s="3" t="s">
        <v>583</v>
      </c>
      <c r="M70" s="4" t="s">
        <v>384</v>
      </c>
      <c r="P70" s="11"/>
      <c r="Q70" s="14"/>
      <c r="T70" s="4" t="s">
        <v>297</v>
      </c>
      <c r="U70" s="4" t="s">
        <v>299</v>
      </c>
      <c r="W70" s="25"/>
      <c r="X70" s="4" t="s">
        <v>563</v>
      </c>
      <c r="Z70" s="4" t="s">
        <v>298</v>
      </c>
    </row>
    <row r="71" spans="1:26" s="4" customFormat="1" ht="120" customHeight="1">
      <c r="A71" s="4" t="s">
        <v>135</v>
      </c>
      <c r="B71" s="4" t="s">
        <v>129</v>
      </c>
      <c r="C71" s="10" t="s">
        <v>393</v>
      </c>
      <c r="D71" s="6" t="s">
        <v>136</v>
      </c>
      <c r="E71" s="4" t="s">
        <v>130</v>
      </c>
      <c r="H71" s="4" t="s">
        <v>565</v>
      </c>
      <c r="I71" s="4" t="s">
        <v>395</v>
      </c>
      <c r="J71" s="4" t="s">
        <v>526</v>
      </c>
      <c r="K71" s="4" t="s">
        <v>633</v>
      </c>
      <c r="L71" s="3" t="s">
        <v>521</v>
      </c>
      <c r="M71" s="4" t="s">
        <v>137</v>
      </c>
      <c r="P71" s="11"/>
      <c r="Q71" s="14" t="s">
        <v>59</v>
      </c>
      <c r="T71" s="4" t="s">
        <v>602</v>
      </c>
      <c r="W71" s="25"/>
      <c r="Z71" s="4" t="s">
        <v>134</v>
      </c>
    </row>
    <row r="72" spans="1:26" s="4" customFormat="1" ht="118.5" customHeight="1">
      <c r="A72" s="4" t="s">
        <v>128</v>
      </c>
      <c r="B72" s="4" t="s">
        <v>129</v>
      </c>
      <c r="C72" s="10" t="s">
        <v>394</v>
      </c>
      <c r="D72" s="6" t="s">
        <v>131</v>
      </c>
      <c r="E72" s="4" t="s">
        <v>130</v>
      </c>
      <c r="H72" s="4" t="s">
        <v>565</v>
      </c>
      <c r="I72" s="4" t="s">
        <v>395</v>
      </c>
      <c r="J72" s="4" t="s">
        <v>526</v>
      </c>
      <c r="K72" s="4" t="s">
        <v>633</v>
      </c>
      <c r="L72" s="3" t="s">
        <v>521</v>
      </c>
      <c r="M72" s="4" t="s">
        <v>132</v>
      </c>
      <c r="O72" s="4" t="s">
        <v>133</v>
      </c>
      <c r="P72" s="11"/>
      <c r="Q72" s="14" t="s">
        <v>584</v>
      </c>
      <c r="T72" s="4" t="s">
        <v>602</v>
      </c>
      <c r="W72" s="25"/>
      <c r="Z72" s="4" t="s">
        <v>396</v>
      </c>
    </row>
    <row r="73" spans="1:26" s="4" customFormat="1" ht="146.25" customHeight="1">
      <c r="A73" s="4" t="s">
        <v>438</v>
      </c>
      <c r="B73" s="4" t="s">
        <v>442</v>
      </c>
      <c r="C73" s="10" t="s">
        <v>447</v>
      </c>
      <c r="D73" s="6"/>
      <c r="E73" s="4" t="s">
        <v>441</v>
      </c>
      <c r="H73" s="4" t="s">
        <v>565</v>
      </c>
      <c r="I73" s="4" t="s">
        <v>439</v>
      </c>
      <c r="J73" s="4" t="s">
        <v>440</v>
      </c>
      <c r="K73" s="4" t="s">
        <v>15</v>
      </c>
      <c r="L73" s="26" t="s">
        <v>17</v>
      </c>
      <c r="M73" s="4" t="s">
        <v>443</v>
      </c>
      <c r="N73" s="13" t="s">
        <v>448</v>
      </c>
      <c r="O73" s="4" t="s">
        <v>444</v>
      </c>
      <c r="P73" s="11">
        <v>500</v>
      </c>
      <c r="Q73" s="14" t="s">
        <v>445</v>
      </c>
      <c r="R73" s="13"/>
      <c r="T73" s="4" t="s">
        <v>562</v>
      </c>
      <c r="Z73" s="4" t="s">
        <v>446</v>
      </c>
    </row>
    <row r="74" spans="1:26" s="4" customFormat="1" ht="106.5" customHeight="1">
      <c r="A74" s="4" t="s">
        <v>244</v>
      </c>
      <c r="B74" s="4" t="s">
        <v>597</v>
      </c>
      <c r="C74" s="10" t="s">
        <v>250</v>
      </c>
      <c r="D74" s="6"/>
      <c r="E74" s="4" t="s">
        <v>245</v>
      </c>
      <c r="H74" s="4" t="s">
        <v>565</v>
      </c>
      <c r="I74" s="4" t="s">
        <v>524</v>
      </c>
      <c r="J74" s="4" t="s">
        <v>526</v>
      </c>
      <c r="K74" s="4" t="s">
        <v>246</v>
      </c>
      <c r="L74" s="5" t="s">
        <v>521</v>
      </c>
      <c r="M74" s="4" t="s">
        <v>247</v>
      </c>
      <c r="N74" s="13" t="s">
        <v>251</v>
      </c>
      <c r="O74" s="4" t="s">
        <v>248</v>
      </c>
      <c r="P74" s="11">
        <v>900</v>
      </c>
      <c r="Q74" s="11">
        <v>100000</v>
      </c>
      <c r="R74" s="13"/>
      <c r="T74" s="4" t="s">
        <v>602</v>
      </c>
      <c r="U74" s="4" t="s">
        <v>249</v>
      </c>
      <c r="X74" s="4" t="s">
        <v>603</v>
      </c>
      <c r="Z74" s="4" t="s">
        <v>252</v>
      </c>
    </row>
    <row r="75" spans="1:26" s="4" customFormat="1" ht="106.5" customHeight="1">
      <c r="A75" s="4" t="s">
        <v>413</v>
      </c>
      <c r="B75" s="4" t="s">
        <v>597</v>
      </c>
      <c r="C75" s="10" t="s">
        <v>334</v>
      </c>
      <c r="D75" s="6"/>
      <c r="H75" s="4" t="s">
        <v>565</v>
      </c>
      <c r="I75" s="4" t="s">
        <v>581</v>
      </c>
      <c r="J75" s="4" t="s">
        <v>526</v>
      </c>
      <c r="K75" s="4" t="s">
        <v>414</v>
      </c>
      <c r="L75" s="5"/>
      <c r="M75" s="4" t="s">
        <v>417</v>
      </c>
      <c r="N75" s="4" t="s">
        <v>418</v>
      </c>
      <c r="O75" s="4" t="s">
        <v>416</v>
      </c>
      <c r="P75" s="11"/>
      <c r="Q75" s="11">
        <v>325000</v>
      </c>
      <c r="R75" s="13"/>
      <c r="T75" s="4" t="s">
        <v>602</v>
      </c>
      <c r="X75" s="4" t="s">
        <v>603</v>
      </c>
      <c r="Z75" s="4" t="s">
        <v>415</v>
      </c>
    </row>
    <row r="76" spans="1:26" s="4" customFormat="1" ht="107.25" customHeight="1">
      <c r="A76" s="4" t="s">
        <v>533</v>
      </c>
      <c r="B76" s="5" t="s">
        <v>569</v>
      </c>
      <c r="C76" s="10" t="s">
        <v>13</v>
      </c>
      <c r="D76" s="6" t="s">
        <v>535</v>
      </c>
      <c r="E76" s="4" t="s">
        <v>534</v>
      </c>
      <c r="H76" s="4" t="s">
        <v>564</v>
      </c>
      <c r="I76" s="4" t="s">
        <v>524</v>
      </c>
      <c r="J76" s="4" t="s">
        <v>526</v>
      </c>
      <c r="K76" s="5" t="s">
        <v>544</v>
      </c>
      <c r="L76" s="3" t="s">
        <v>17</v>
      </c>
      <c r="N76" s="4" t="s">
        <v>585</v>
      </c>
      <c r="O76" s="4" t="s">
        <v>566</v>
      </c>
      <c r="P76" s="11">
        <v>1146</v>
      </c>
      <c r="Q76" s="12">
        <f>0.975*1200000</f>
        <v>1170000</v>
      </c>
      <c r="R76" s="4" t="s">
        <v>586</v>
      </c>
      <c r="T76" s="4" t="s">
        <v>568</v>
      </c>
      <c r="U76" s="4" t="s">
        <v>567</v>
      </c>
      <c r="X76" s="4" t="s">
        <v>563</v>
      </c>
      <c r="Z76" s="4" t="s">
        <v>532</v>
      </c>
    </row>
    <row r="77" spans="1:26" s="4" customFormat="1" ht="79.5" customHeight="1">
      <c r="A77" s="4" t="s">
        <v>573</v>
      </c>
      <c r="B77" s="4" t="s">
        <v>574</v>
      </c>
      <c r="C77" s="10" t="s">
        <v>334</v>
      </c>
      <c r="D77" s="6"/>
      <c r="E77" s="4" t="s">
        <v>537</v>
      </c>
      <c r="H77" s="4" t="s">
        <v>565</v>
      </c>
      <c r="I77" s="4" t="s">
        <v>524</v>
      </c>
      <c r="J77" s="4" t="s">
        <v>526</v>
      </c>
      <c r="K77" s="5" t="s">
        <v>544</v>
      </c>
      <c r="L77" s="3" t="s">
        <v>17</v>
      </c>
      <c r="M77" s="4" t="s">
        <v>579</v>
      </c>
      <c r="O77" s="4" t="s">
        <v>576</v>
      </c>
      <c r="P77" s="11">
        <v>8800</v>
      </c>
      <c r="Q77" s="12">
        <f>0.9*1200000</f>
        <v>1080000</v>
      </c>
      <c r="U77" s="4" t="s">
        <v>567</v>
      </c>
      <c r="X77" s="4" t="s">
        <v>563</v>
      </c>
      <c r="Z77" s="4" t="s">
        <v>532</v>
      </c>
    </row>
    <row r="78" spans="1:26" s="4" customFormat="1" ht="133.5" customHeight="1">
      <c r="A78" s="4" t="s">
        <v>536</v>
      </c>
      <c r="B78" s="5" t="s">
        <v>570</v>
      </c>
      <c r="C78" s="10" t="s">
        <v>13</v>
      </c>
      <c r="D78" s="6"/>
      <c r="E78" s="4" t="s">
        <v>539</v>
      </c>
      <c r="H78" s="4" t="s">
        <v>580</v>
      </c>
      <c r="I78" s="4" t="s">
        <v>524</v>
      </c>
      <c r="J78" s="4" t="s">
        <v>526</v>
      </c>
      <c r="K78" s="5" t="s">
        <v>544</v>
      </c>
      <c r="L78" s="3" t="s">
        <v>17</v>
      </c>
      <c r="M78" s="4" t="s">
        <v>572</v>
      </c>
      <c r="N78" s="4" t="s">
        <v>587</v>
      </c>
      <c r="P78" s="11">
        <v>245000</v>
      </c>
      <c r="Q78" s="12">
        <f>0.975*1200000</f>
        <v>1170000</v>
      </c>
      <c r="R78" s="4" t="s">
        <v>588</v>
      </c>
      <c r="T78" s="4" t="s">
        <v>571</v>
      </c>
      <c r="X78" s="4" t="s">
        <v>563</v>
      </c>
      <c r="Z78" s="4" t="s">
        <v>532</v>
      </c>
    </row>
    <row r="79" spans="1:26" s="16" customFormat="1" ht="66" customHeight="1">
      <c r="A79" s="4" t="s">
        <v>577</v>
      </c>
      <c r="B79" s="4" t="s">
        <v>574</v>
      </c>
      <c r="C79" s="10" t="s">
        <v>334</v>
      </c>
      <c r="D79" s="6"/>
      <c r="E79" s="4" t="s">
        <v>537</v>
      </c>
      <c r="F79" s="4"/>
      <c r="G79" s="4"/>
      <c r="H79" s="4" t="s">
        <v>565</v>
      </c>
      <c r="I79" s="4" t="s">
        <v>524</v>
      </c>
      <c r="J79" s="4" t="s">
        <v>526</v>
      </c>
      <c r="K79" s="5" t="s">
        <v>544</v>
      </c>
      <c r="L79" s="5" t="s">
        <v>17</v>
      </c>
      <c r="M79" s="4" t="s">
        <v>578</v>
      </c>
      <c r="N79" s="4"/>
      <c r="O79" s="4" t="s">
        <v>576</v>
      </c>
      <c r="P79" s="11">
        <v>13500</v>
      </c>
      <c r="Q79" s="12">
        <f>0.075*1200000</f>
        <v>90000</v>
      </c>
      <c r="R79" s="4"/>
      <c r="S79" s="4"/>
      <c r="T79" s="4"/>
      <c r="U79" s="4" t="s">
        <v>567</v>
      </c>
      <c r="V79" s="4"/>
      <c r="W79" s="4"/>
      <c r="X79" s="4" t="s">
        <v>563</v>
      </c>
      <c r="Y79" s="4"/>
      <c r="Z79" s="4" t="s">
        <v>532</v>
      </c>
    </row>
    <row r="80" spans="1:4" s="16" customFormat="1" ht="30.75" customHeight="1">
      <c r="A80" s="15"/>
      <c r="C80" s="17"/>
      <c r="D80" s="18"/>
    </row>
    <row r="81" spans="1:4" s="16" customFormat="1" ht="30.75" customHeight="1">
      <c r="A81" s="15"/>
      <c r="C81" s="17"/>
      <c r="D81" s="18"/>
    </row>
    <row r="82" spans="1:4" s="16" customFormat="1" ht="30.75" customHeight="1">
      <c r="A82" s="15"/>
      <c r="C82" s="17"/>
      <c r="D82" s="18"/>
    </row>
    <row r="83" spans="1:4" s="16" customFormat="1" ht="30.75" customHeight="1">
      <c r="A83" s="15"/>
      <c r="C83" s="17"/>
      <c r="D83" s="18"/>
    </row>
    <row r="84" spans="1:4" s="16" customFormat="1" ht="30.75" customHeight="1">
      <c r="A84" s="15"/>
      <c r="C84" s="17"/>
      <c r="D84" s="18"/>
    </row>
    <row r="85" spans="1:4" s="16" customFormat="1" ht="30.75" customHeight="1">
      <c r="A85" s="15"/>
      <c r="C85" s="17"/>
      <c r="D85" s="18"/>
    </row>
    <row r="86" spans="1:4" s="16" customFormat="1" ht="30.75" customHeight="1">
      <c r="A86" s="15"/>
      <c r="C86" s="17"/>
      <c r="D86" s="18"/>
    </row>
    <row r="87" spans="1:4" s="16" customFormat="1" ht="30.75" customHeight="1">
      <c r="A87" s="15"/>
      <c r="C87" s="17"/>
      <c r="D87" s="18"/>
    </row>
    <row r="88" spans="1:4" s="16" customFormat="1" ht="30.75" customHeight="1">
      <c r="A88" s="15"/>
      <c r="C88" s="17"/>
      <c r="D88" s="18"/>
    </row>
    <row r="89" spans="1:4" s="16" customFormat="1" ht="30.75" customHeight="1">
      <c r="A89" s="15"/>
      <c r="C89" s="17"/>
      <c r="D89" s="18"/>
    </row>
    <row r="90" spans="1:4" s="16" customFormat="1" ht="30.75" customHeight="1">
      <c r="A90" s="15"/>
      <c r="C90" s="17"/>
      <c r="D90" s="18"/>
    </row>
    <row r="91" spans="1:4" s="16" customFormat="1" ht="30.75" customHeight="1">
      <c r="A91" s="15"/>
      <c r="C91" s="17"/>
      <c r="D91" s="18"/>
    </row>
    <row r="92" spans="1:4" s="16" customFormat="1" ht="30.75" customHeight="1">
      <c r="A92" s="15"/>
      <c r="C92" s="17"/>
      <c r="D92" s="18"/>
    </row>
    <row r="93" spans="1:4" s="16" customFormat="1" ht="30.75" customHeight="1">
      <c r="A93" s="15"/>
      <c r="C93" s="19"/>
      <c r="D93" s="18"/>
    </row>
    <row r="94" spans="1:4" s="16" customFormat="1" ht="30.75" customHeight="1">
      <c r="A94" s="15"/>
      <c r="C94" s="19"/>
      <c r="D94" s="20"/>
    </row>
    <row r="95" spans="1:4" s="16" customFormat="1" ht="30.75" customHeight="1">
      <c r="A95" s="15"/>
      <c r="C95" s="19"/>
      <c r="D95" s="20"/>
    </row>
    <row r="96" spans="1:4" s="16" customFormat="1" ht="30.75" customHeight="1">
      <c r="A96" s="15"/>
      <c r="C96" s="19"/>
      <c r="D96" s="20"/>
    </row>
    <row r="97" spans="1:4" s="16" customFormat="1" ht="30.75" customHeight="1">
      <c r="A97" s="15"/>
      <c r="C97" s="19"/>
      <c r="D97" s="20"/>
    </row>
    <row r="98" spans="1:4" s="16" customFormat="1" ht="30.75" customHeight="1">
      <c r="A98" s="15"/>
      <c r="C98" s="19"/>
      <c r="D98" s="20"/>
    </row>
    <row r="99" spans="1:4" s="16" customFormat="1" ht="30.75" customHeight="1">
      <c r="A99" s="15"/>
      <c r="C99" s="19"/>
      <c r="D99" s="20"/>
    </row>
    <row r="100" spans="1:4" s="16" customFormat="1" ht="30.75" customHeight="1">
      <c r="A100" s="15"/>
      <c r="C100" s="19"/>
      <c r="D100" s="20"/>
    </row>
    <row r="101" spans="1:4" s="16" customFormat="1" ht="30.75" customHeight="1">
      <c r="A101" s="15"/>
      <c r="C101" s="19"/>
      <c r="D101" s="20"/>
    </row>
    <row r="102" spans="1:4" s="16" customFormat="1" ht="30.75" customHeight="1">
      <c r="A102" s="15"/>
      <c r="C102" s="19"/>
      <c r="D102" s="20"/>
    </row>
    <row r="103" spans="1:4" s="16" customFormat="1" ht="30.75" customHeight="1">
      <c r="A103" s="15"/>
      <c r="C103" s="19"/>
      <c r="D103" s="20"/>
    </row>
    <row r="104" spans="1:4" s="16" customFormat="1" ht="30.75" customHeight="1">
      <c r="A104" s="15"/>
      <c r="C104" s="19"/>
      <c r="D104" s="20"/>
    </row>
    <row r="105" spans="1:4" s="16" customFormat="1" ht="30.75" customHeight="1">
      <c r="A105" s="15"/>
      <c r="C105" s="19"/>
      <c r="D105" s="20"/>
    </row>
    <row r="106" spans="1:4" s="16" customFormat="1" ht="30.75" customHeight="1">
      <c r="A106" s="15"/>
      <c r="C106" s="19"/>
      <c r="D106" s="20"/>
    </row>
    <row r="107" spans="1:4" s="16" customFormat="1" ht="30.75" customHeight="1">
      <c r="A107" s="15"/>
      <c r="C107" s="19"/>
      <c r="D107" s="20"/>
    </row>
    <row r="108" spans="1:4" s="16" customFormat="1" ht="30.75" customHeight="1">
      <c r="A108" s="15"/>
      <c r="C108" s="19"/>
      <c r="D108" s="20"/>
    </row>
    <row r="109" spans="1:4" s="16" customFormat="1" ht="30.75" customHeight="1">
      <c r="A109" s="15"/>
      <c r="C109" s="19"/>
      <c r="D109" s="20"/>
    </row>
    <row r="110" spans="1:4" s="16" customFormat="1" ht="30.75" customHeight="1">
      <c r="A110" s="15"/>
      <c r="C110" s="19"/>
      <c r="D110" s="20"/>
    </row>
    <row r="111" spans="3:4" s="4" customFormat="1" ht="30.75" customHeight="1">
      <c r="C111" s="5"/>
      <c r="D111" s="21"/>
    </row>
    <row r="112" spans="3:4" s="4" customFormat="1" ht="30.75" customHeight="1">
      <c r="C112" s="5"/>
      <c r="D112" s="21"/>
    </row>
    <row r="113" spans="3:4" s="4" customFormat="1" ht="30.75" customHeight="1">
      <c r="C113" s="5"/>
      <c r="D113" s="21"/>
    </row>
    <row r="114" spans="3:4" s="4" customFormat="1" ht="30.75" customHeight="1">
      <c r="C114" s="5"/>
      <c r="D114" s="21"/>
    </row>
    <row r="115" spans="3:4" s="4" customFormat="1" ht="30.75" customHeight="1">
      <c r="C115" s="5"/>
      <c r="D115" s="21"/>
    </row>
    <row r="116" spans="3:4" s="22" customFormat="1" ht="30.75" customHeight="1">
      <c r="C116" s="23"/>
      <c r="D116" s="24"/>
    </row>
  </sheetData>
  <mergeCells count="1">
    <mergeCell ref="A2:Z2"/>
  </mergeCells>
  <printOptions/>
  <pageMargins left="0.4" right="0.33" top="0.69" bottom="0.29" header="0.42" footer="0.25"/>
  <pageSetup fitToHeight="0" fitToWidth="1" horizontalDpi="600" verticalDpi="600" orientation="landscape" paperSize="5" scale="65" r:id="rId1"/>
  <headerFooter alignWithMargins="0">
    <oddHeader>&amp;C&amp;"Arial,Bold"&amp;12Demand Response Program Matrix</oddHeader>
    <oddFooter>&amp;L&amp;12&amp;P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energy09</dc:creator>
  <cp:keywords/>
  <dc:description/>
  <cp:lastModifiedBy>Tim Caulfield</cp:lastModifiedBy>
  <cp:lastPrinted>2002-10-02T16:49:04Z</cp:lastPrinted>
  <dcterms:created xsi:type="dcterms:W3CDTF">2002-09-13T22:44:57Z</dcterms:created>
  <dcterms:modified xsi:type="dcterms:W3CDTF">2008-10-16T15:29:35Z</dcterms:modified>
  <cp:category/>
  <cp:version/>
  <cp:contentType/>
  <cp:contentStatus/>
</cp:coreProperties>
</file>